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2075" windowHeight="12330" activeTab="1"/>
  </bookViews>
  <sheets>
    <sheet name="Méthode" sheetId="1" r:id="rId1"/>
    <sheet name="Liste_FINESS" sheetId="2" r:id="rId2"/>
    <sheet name="DP_FREQUENTS" sheetId="3" r:id="rId3"/>
    <sheet name="GHM_FREQUENTS" sheetId="4" r:id="rId4"/>
    <sheet name="ChirCardiaquepediatrique" sheetId="5" r:id="rId5"/>
    <sheet name="Cathérismecardiaqueinterv" sheetId="6" r:id="rId6"/>
    <sheet name="ActesSarcomes" sheetId="7" r:id="rId7"/>
    <sheet name="Actesatrésivoiesbiliaires" sheetId="8" r:id="rId8"/>
  </sheets>
  <definedNames>
    <definedName name="_xlnm.Print_Titles" localSheetId="1">'Liste_FINESS'!$2:$2</definedName>
    <definedName name="_xlnm.Print_Area" localSheetId="2">'DP_FREQUENTS'!$A$1:$D$370</definedName>
    <definedName name="_xlnm.Print_Area" localSheetId="3">'GHM_FREQUENTS'!$A$1:$D$482</definedName>
    <definedName name="_xlnm.Print_Area" localSheetId="1">'Liste_FINESS'!$A$2:$BG$149</definedName>
    <definedName name="_xlnm.Print_Area" localSheetId="0">'Méthode'!$A$1:$D$43</definedName>
  </definedNames>
  <calcPr fullCalcOnLoad="1"/>
</workbook>
</file>

<file path=xl/comments2.xml><?xml version="1.0" encoding="utf-8"?>
<comments xmlns="http://schemas.openxmlformats.org/spreadsheetml/2006/main">
  <authors>
    <author>cecarbonneil</author>
  </authors>
  <commentList>
    <comment ref="C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10 séjours</t>
        </r>
      </text>
    </comment>
    <comment ref="E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10 séjours</t>
        </r>
      </text>
    </comment>
    <comment ref="G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10 séjours</t>
        </r>
      </text>
    </comment>
    <comment ref="I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10 séjours</t>
        </r>
      </text>
    </comment>
    <comment ref="K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10 séjours</t>
        </r>
      </text>
    </comment>
    <comment ref="M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3 séjours</t>
        </r>
      </text>
    </comment>
    <comment ref="O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10</t>
        </r>
      </text>
    </comment>
    <comment ref="Q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20 séjours</t>
        </r>
      </text>
    </comment>
    <comment ref="S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20 séjours</t>
        </r>
      </text>
    </comment>
    <comment ref="U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20 séjours</t>
        </r>
      </text>
    </comment>
    <comment ref="W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10</t>
        </r>
      </text>
    </comment>
    <comment ref="Y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10</t>
        </r>
      </text>
    </comment>
    <comment ref="AA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3 séjours
</t>
        </r>
      </text>
    </comment>
    <comment ref="AC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10 séjours</t>
        </r>
      </text>
    </comment>
    <comment ref="AE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10 séjours</t>
        </r>
      </text>
    </comment>
    <comment ref="AG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10 séjours</t>
        </r>
      </text>
    </comment>
    <comment ref="AI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à 10 séjours</t>
        </r>
      </text>
    </comment>
    <comment ref="AK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10 séjours
</t>
        </r>
      </text>
    </comment>
    <comment ref="AM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10 séjours</t>
        </r>
      </text>
    </comment>
    <comment ref="AO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 à 10 séjours</t>
        </r>
      </text>
    </comment>
    <comment ref="AQ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10</t>
        </r>
      </text>
    </comment>
    <comment ref="AS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3</t>
        </r>
      </text>
    </comment>
    <comment ref="AU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10</t>
        </r>
      </text>
    </comment>
    <comment ref="AW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à 10 séjours</t>
        </r>
      </text>
    </comment>
    <comment ref="AY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10</t>
        </r>
      </text>
    </comment>
    <comment ref="BA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10 séjours</t>
        </r>
      </text>
    </comment>
    <comment ref="BC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10 séjours</t>
        </r>
      </text>
    </comment>
    <comment ref="BE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10 séjours</t>
        </r>
      </text>
    </comment>
    <comment ref="BG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3 séjours</t>
        </r>
      </text>
    </comment>
    <comment ref="D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10 séjours</t>
        </r>
      </text>
    </comment>
    <comment ref="F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10 séjours</t>
        </r>
      </text>
    </comment>
    <comment ref="H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10 séjours</t>
        </r>
      </text>
    </comment>
    <comment ref="J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10 séjours</t>
        </r>
      </text>
    </comment>
    <comment ref="L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10 séjours</t>
        </r>
      </text>
    </comment>
    <comment ref="N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3 séjours</t>
        </r>
      </text>
    </comment>
    <comment ref="P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10</t>
        </r>
      </text>
    </comment>
    <comment ref="R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20 séjours</t>
        </r>
      </text>
    </comment>
    <comment ref="T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20 séjours</t>
        </r>
      </text>
    </comment>
    <comment ref="V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20 séjours</t>
        </r>
      </text>
    </comment>
    <comment ref="X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10</t>
        </r>
      </text>
    </comment>
    <comment ref="AB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3 séjours
</t>
        </r>
      </text>
    </comment>
    <comment ref="AD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10 séjours</t>
        </r>
      </text>
    </comment>
    <comment ref="Z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10</t>
        </r>
      </text>
    </comment>
    <comment ref="AF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10 séjours</t>
        </r>
      </text>
    </comment>
    <comment ref="AH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10 séjours</t>
        </r>
      </text>
    </comment>
    <comment ref="AJ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à 10 séjours</t>
        </r>
      </text>
    </comment>
    <comment ref="AL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10 séjours
</t>
        </r>
      </text>
    </comment>
    <comment ref="AN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10 séjours</t>
        </r>
      </text>
    </comment>
    <comment ref="AP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 à 10 séjours</t>
        </r>
      </text>
    </comment>
    <comment ref="AR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10</t>
        </r>
      </text>
    </comment>
    <comment ref="AT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3</t>
        </r>
      </text>
    </comment>
    <comment ref="AV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10</t>
        </r>
      </text>
    </comment>
    <comment ref="BH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3 séjours</t>
        </r>
      </text>
    </comment>
    <comment ref="BF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10 séjours</t>
        </r>
      </text>
    </comment>
    <comment ref="BD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10 séjours</t>
        </r>
      </text>
    </comment>
    <comment ref="BB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10 séjours</t>
        </r>
      </text>
    </comment>
    <comment ref="AX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à 10 séjours</t>
        </r>
      </text>
    </comment>
    <comment ref="AZ2" authorId="0">
      <text>
        <r>
          <rPr>
            <b/>
            <sz val="8"/>
            <rFont val="Tahoma"/>
            <family val="2"/>
          </rPr>
          <t>cecarbonneil:</t>
        </r>
        <r>
          <rPr>
            <sz val="8"/>
            <rFont val="Tahoma"/>
            <family val="2"/>
          </rPr>
          <t xml:space="preserve">
Seuil fixé à 10</t>
        </r>
      </text>
    </comment>
  </commentList>
</comments>
</file>

<file path=xl/sharedStrings.xml><?xml version="1.0" encoding="utf-8"?>
<sst xmlns="http://schemas.openxmlformats.org/spreadsheetml/2006/main" count="6240" uniqueCount="2854">
  <si>
    <t>FINESS</t>
  </si>
  <si>
    <t>Libellé FINESS</t>
  </si>
  <si>
    <t>Thermo ablation de tumeur hépatique par radiofréquence voie transcutanée</t>
  </si>
  <si>
    <t>Thermo ablation de tumeur hépatique par radiofréquence peropératoire</t>
  </si>
  <si>
    <t>Chimioembolisation de tumeurs hépatiques ou rénales</t>
  </si>
  <si>
    <t>Chimiothérapie hyperthermique intra-péritonéale (CHIP)</t>
  </si>
  <si>
    <t>Endartériectomie pulmonaire pour hypertension artérielle pulmonaire</t>
  </si>
  <si>
    <t>Perfusion isolée de membre</t>
  </si>
  <si>
    <t>Curiethérapie intracavitaire pulsée vaginale ou utérovaginale</t>
  </si>
  <si>
    <t>Chirurgie pédiatrique complexe pour cardiopathies congénitales</t>
  </si>
  <si>
    <t>Cathétérisme cardiaque interventionnel néo-natal pour cardiopathies congénitales</t>
  </si>
  <si>
    <t>Cathétérisme cardiaque interventionnel pédiatrique pour cardiopathies congénitales</t>
  </si>
  <si>
    <t>Réanimation néonatale chez les moins de 700g</t>
  </si>
  <si>
    <t>Chirurgie des sarcomes</t>
  </si>
  <si>
    <t>AREC en réanimation néo-natale</t>
  </si>
  <si>
    <t>ECMO hors AREC néonatale</t>
  </si>
  <si>
    <t>Reconstruction ORL par lambeaux libres (hors chirurgie des sarcomes)</t>
  </si>
  <si>
    <t>Dialyse MARS</t>
  </si>
  <si>
    <t>Exsanguino-transfusion chez le fStus ou le nv-né</t>
  </si>
  <si>
    <t>Résection par thoracoscopie des lésions pulmonaires congénitales de diagnostic anténatal</t>
  </si>
  <si>
    <t>Atrésie des voies biliaires</t>
  </si>
  <si>
    <t>Intervention lourde en chirurgie maxillofaciale</t>
  </si>
  <si>
    <t>Greffes de moelle en cas de grave déficit immunitaire</t>
  </si>
  <si>
    <t>Nutrition parentérale au long cours dans des pathologies intestinales</t>
  </si>
  <si>
    <t>Actes intracérébraux par voie stéréotaxique</t>
  </si>
  <si>
    <t>Exérèses carcinilogiques étendues en pneumologie</t>
  </si>
  <si>
    <t>Malformation congénitale moelle épinière</t>
  </si>
  <si>
    <t>Malformation congénitale urètre</t>
  </si>
  <si>
    <t>Malformation congénitale vagin ou transsexuel feminin</t>
  </si>
  <si>
    <t>Pelvectomie</t>
  </si>
  <si>
    <t>Nb. séjours</t>
  </si>
  <si>
    <t/>
  </si>
  <si>
    <t>Nb. établ.</t>
  </si>
  <si>
    <t xml:space="preserve"> </t>
  </si>
  <si>
    <t>060000528</t>
  </si>
  <si>
    <t>CTRE ANTOINE LACASSAGNE</t>
  </si>
  <si>
    <t>060780491</t>
  </si>
  <si>
    <t>INSTITUT ARNAULT TZANCK</t>
  </si>
  <si>
    <t>060785011</t>
  </si>
  <si>
    <t>C.H.U.  DE  NICE</t>
  </si>
  <si>
    <t>130001647</t>
  </si>
  <si>
    <t>INSTITUT PAOLI - CALMETTES</t>
  </si>
  <si>
    <t>130041916</t>
  </si>
  <si>
    <t>CH DU PAYS D'AIX CHI AIX PERTUIS</t>
  </si>
  <si>
    <t>130783962</t>
  </si>
  <si>
    <t>CLINIQUE WULFRAN PUGET</t>
  </si>
  <si>
    <t>130784051</t>
  </si>
  <si>
    <t>POLYCLINIQUE CLAIRVAL</t>
  </si>
  <si>
    <t>130785652</t>
  </si>
  <si>
    <t>HOPITAL SAINT JOSEPH</t>
  </si>
  <si>
    <t>130785678</t>
  </si>
  <si>
    <t>CLINIQUE VERT COTEAU</t>
  </si>
  <si>
    <t>130786049</t>
  </si>
  <si>
    <t>AP-HM</t>
  </si>
  <si>
    <t>130810740</t>
  </si>
  <si>
    <t>CLINIQUE AXIUM</t>
  </si>
  <si>
    <t>140000100</t>
  </si>
  <si>
    <t>CHU COTE DE NACRE CAEN</t>
  </si>
  <si>
    <t>140000555</t>
  </si>
  <si>
    <t>CENTRE DE LUTTE CONTRE LE CANCER - FRANÇOIS BACLESSE</t>
  </si>
  <si>
    <t>140017237</t>
  </si>
  <si>
    <t>CHP ST MARTIN CAEN</t>
  </si>
  <si>
    <t>170023279</t>
  </si>
  <si>
    <t>GROUPE HOSP. DE LA ROCHELLE-RE-AUNIS</t>
  </si>
  <si>
    <t>210780581</t>
  </si>
  <si>
    <t>C.H.U. DE DIJON</t>
  </si>
  <si>
    <t>210780789</t>
  </si>
  <si>
    <t>CLINIQUE MEDICO-CHIRURGICALE</t>
  </si>
  <si>
    <t>210987731</t>
  </si>
  <si>
    <t>CENTRE GEORGES-FRANCOIS LECLERC</t>
  </si>
  <si>
    <t>220000020</t>
  </si>
  <si>
    <t>CENTRE HOSPITALIER ST BRIEUC</t>
  </si>
  <si>
    <t>250000015</t>
  </si>
  <si>
    <t>CHU BESANCON</t>
  </si>
  <si>
    <t>260000021</t>
  </si>
  <si>
    <t>CENTRE HOSPITALIER DE VALENCE</t>
  </si>
  <si>
    <t>290000017</t>
  </si>
  <si>
    <t>C.H.U.  BREST</t>
  </si>
  <si>
    <t>290019777</t>
  </si>
  <si>
    <t>POLYCLINIQUE DE KERAUDREN</t>
  </si>
  <si>
    <t>300780038</t>
  </si>
  <si>
    <t>CHU NIMES</t>
  </si>
  <si>
    <t>300780152</t>
  </si>
  <si>
    <t>HOPITAL PRIVE LES FRANCISCAINES</t>
  </si>
  <si>
    <t>310780101</t>
  </si>
  <si>
    <t>CLINIQUE SAINT JEAN LANGUEDOC</t>
  </si>
  <si>
    <t>CLINIQUE MEDIPOLE GARONNE</t>
  </si>
  <si>
    <t>310780283</t>
  </si>
  <si>
    <t>NOUVELLE CLINIQUE DE L'UNION</t>
  </si>
  <si>
    <t>CLINIQUE AMBROISE PARE</t>
  </si>
  <si>
    <t>310781000</t>
  </si>
  <si>
    <t>CLINIQUE DES CEDRES</t>
  </si>
  <si>
    <t>310781406</t>
  </si>
  <si>
    <t>CHR TOULOUSE</t>
  </si>
  <si>
    <t>310782347</t>
  </si>
  <si>
    <t>INSTITUT CLAUDIUS REGAUD</t>
  </si>
  <si>
    <t>330000662</t>
  </si>
  <si>
    <t>INSTITUT BERGONIE</t>
  </si>
  <si>
    <t>330780081</t>
  </si>
  <si>
    <t>CLINIQUE SAINT AUGUSTIN</t>
  </si>
  <si>
    <t>330780115</t>
  </si>
  <si>
    <t>CLINIQUE TIVOLI-DUCOS</t>
  </si>
  <si>
    <t>330781196</t>
  </si>
  <si>
    <t>C.H.U. DE BORDEAUX</t>
  </si>
  <si>
    <t>330781402</t>
  </si>
  <si>
    <t>POLYCLINIQUE DE BORDEAUX - TONDU</t>
  </si>
  <si>
    <t>340000207</t>
  </si>
  <si>
    <t>ICM INSTITUT DU CANCER DE MONTPELLIER</t>
  </si>
  <si>
    <t>340015965</t>
  </si>
  <si>
    <t>SAS POLYCLINIQUE SAINT PRIVAT</t>
  </si>
  <si>
    <t>340780477</t>
  </si>
  <si>
    <t>CHU MONTPELLIER</t>
  </si>
  <si>
    <t>POLYCLINIQUE SAINT ROCH</t>
  </si>
  <si>
    <t>350000121</t>
  </si>
  <si>
    <t>CHP ST-GREGOIRE</t>
  </si>
  <si>
    <t>350002812</t>
  </si>
  <si>
    <t>CRLCC E. MARQUIS</t>
  </si>
  <si>
    <t>350005179</t>
  </si>
  <si>
    <t>CHRU DE RENNES</t>
  </si>
  <si>
    <t>370000481</t>
  </si>
  <si>
    <t>C.H.U. DE TOURS</t>
  </si>
  <si>
    <t>370007569</t>
  </si>
  <si>
    <t>PÔLE SANTÉ LÉONARD DE VINCI</t>
  </si>
  <si>
    <t>380780080</t>
  </si>
  <si>
    <t>CHU GRENOBLE</t>
  </si>
  <si>
    <t>380786442</t>
  </si>
  <si>
    <t>CLINIQUE BELLEDONNE</t>
  </si>
  <si>
    <t>400780284</t>
  </si>
  <si>
    <t>CLINIQUE ST-VINCENT DE PAUL</t>
  </si>
  <si>
    <t>410004998</t>
  </si>
  <si>
    <t>CLINIQUE DU SAINT COEUR</t>
  </si>
  <si>
    <t>420011413</t>
  </si>
  <si>
    <t>CHPL</t>
  </si>
  <si>
    <t>420013492</t>
  </si>
  <si>
    <t>INSTITUT DE CANCEROLOGIE DE LA LOIRE</t>
  </si>
  <si>
    <t>420782310</t>
  </si>
  <si>
    <t>CLINIQUE DU RENAISON</t>
  </si>
  <si>
    <t>420784878</t>
  </si>
  <si>
    <t>CHU SAINT ETIENNE</t>
  </si>
  <si>
    <t>440000057</t>
  </si>
  <si>
    <t>CENTRE HOSPITALIER   ST-NAZAIRE</t>
  </si>
  <si>
    <t>440000289</t>
  </si>
  <si>
    <t>C.H.U. DE NANTES</t>
  </si>
  <si>
    <t>440001113</t>
  </si>
  <si>
    <t>C.R.L.C.C. RENE GAUDUCHEAU</t>
  </si>
  <si>
    <t>440002020</t>
  </si>
  <si>
    <t>POLYCLINIQUE DE L'EUROPE</t>
  </si>
  <si>
    <t>440024982</t>
  </si>
  <si>
    <t>AHO CLINIQUE SAINT AUGUSTIN</t>
  </si>
  <si>
    <t>440041580</t>
  </si>
  <si>
    <t>NOUVELLES CLINIQUES NANTAISES</t>
  </si>
  <si>
    <t>450000088</t>
  </si>
  <si>
    <t>C.H.R. ORLEANS</t>
  </si>
  <si>
    <t>450010079</t>
  </si>
  <si>
    <t>POLYCLINIQUE "LONGUES ALLEES"</t>
  </si>
  <si>
    <t>490000031</t>
  </si>
  <si>
    <t>C.H.R.U.    ANGERS</t>
  </si>
  <si>
    <t>490000155</t>
  </si>
  <si>
    <t>CTRE REGIONAL DE LUTTE C/CANCER</t>
  </si>
  <si>
    <t>490014909</t>
  </si>
  <si>
    <t>CLINIQUE DE L'ANJOU</t>
  </si>
  <si>
    <t>510000029</t>
  </si>
  <si>
    <t>CHR DE REIMS</t>
  </si>
  <si>
    <t>510000185</t>
  </si>
  <si>
    <t>POLYCLINIQUE COURLANCY - REIMS</t>
  </si>
  <si>
    <t>510000516</t>
  </si>
  <si>
    <t>INSTITUT JEAN GODINOT</t>
  </si>
  <si>
    <t>540000031</t>
  </si>
  <si>
    <t>MATERNITE REGIONALE - NANCY</t>
  </si>
  <si>
    <t>540001286</t>
  </si>
  <si>
    <t>INSTITUT DE CANCEROLOGIE DE LORRAINE</t>
  </si>
  <si>
    <t>540002078</t>
  </si>
  <si>
    <t>C.H.U. DE NANCY</t>
  </si>
  <si>
    <t>560002511</t>
  </si>
  <si>
    <t>CLINIQUE DU TER</t>
  </si>
  <si>
    <t>560002933</t>
  </si>
  <si>
    <t>CLINIQUE MUTUALISTE PORTE DE L'ORIENT</t>
  </si>
  <si>
    <t>560005746</t>
  </si>
  <si>
    <t>CENTRE HOSPITALIER BRETAGNE SUD LORIENT</t>
  </si>
  <si>
    <t>560023210</t>
  </si>
  <si>
    <t>CENTRE HOSPITALIER BRETAGNE ATLANTIQUE VANNES</t>
  </si>
  <si>
    <t>570000646</t>
  </si>
  <si>
    <t>HOPITAL CLINIQUE CLAUDE BERNARD</t>
  </si>
  <si>
    <t>570005165</t>
  </si>
  <si>
    <t>C. H. R. - METZ THIONVILLE</t>
  </si>
  <si>
    <t>570023630</t>
  </si>
  <si>
    <t>HOPITAUX PRIVES DE METZ</t>
  </si>
  <si>
    <t>590000188</t>
  </si>
  <si>
    <t>CLCC OSCAR LAMBRET LILLE</t>
  </si>
  <si>
    <t>590780193</t>
  </si>
  <si>
    <t>C.H.R.U. DE LILLE</t>
  </si>
  <si>
    <t>590780250</t>
  </si>
  <si>
    <t>CLINIQUE LILLE-SUD</t>
  </si>
  <si>
    <t>590780268</t>
  </si>
  <si>
    <t>POLYCLINIQUE DU BOIS</t>
  </si>
  <si>
    <t>590780383</t>
  </si>
  <si>
    <t>POLYCLINIQUE DE LA LOUVIERE</t>
  </si>
  <si>
    <t>620100057</t>
  </si>
  <si>
    <t>CENTRE HOSPITALIER D'ARRAS</t>
  </si>
  <si>
    <t>620100685</t>
  </si>
  <si>
    <t>CENTRE HOSPITALIER DE LENS</t>
  </si>
  <si>
    <t>620100750</t>
  </si>
  <si>
    <t>620118513</t>
  </si>
  <si>
    <t>CENTRE MCO COTE D'OPALE</t>
  </si>
  <si>
    <t>630000479</t>
  </si>
  <si>
    <t>CENTRE REGIONAL JEAN PERRIN</t>
  </si>
  <si>
    <t>630780211</t>
  </si>
  <si>
    <t>POLE SANTE REPUBLIQUE - CLERMONT</t>
  </si>
  <si>
    <t>630780989</t>
  </si>
  <si>
    <t>C.H.U. CLERMONT-FERRAND</t>
  </si>
  <si>
    <t>640780417</t>
  </si>
  <si>
    <t>CENTRE HOSPITALIER COTE BASQUE</t>
  </si>
  <si>
    <t>640780433</t>
  </si>
  <si>
    <t>CLINIQUE SAINT ETIENNE</t>
  </si>
  <si>
    <t>640781290</t>
  </si>
  <si>
    <t>CENTRE HOSPITALIER PAU</t>
  </si>
  <si>
    <t>650780679</t>
  </si>
  <si>
    <t>POLYCLINIQUE DE L ORMEAU</t>
  </si>
  <si>
    <t>660780180</t>
  </si>
  <si>
    <t>CH PERPIGNAN</t>
  </si>
  <si>
    <t>660780784</t>
  </si>
  <si>
    <t>CLINIQUE SAINT PIERRE</t>
  </si>
  <si>
    <t>660790387</t>
  </si>
  <si>
    <t>670000033</t>
  </si>
  <si>
    <t>C.R.L.C.C. PAUL STRAUSS DE STRASBOURG</t>
  </si>
  <si>
    <t>670016237</t>
  </si>
  <si>
    <t>CLINIQUE SAINTE ODILE STRASBOURG</t>
  </si>
  <si>
    <t>670780055</t>
  </si>
  <si>
    <t>HOPITAUX UNIVERSITAIRES DE STRASBOURG</t>
  </si>
  <si>
    <t>670780170</t>
  </si>
  <si>
    <t>CLINIQUE DE L'ORANGERIE STRASB.</t>
  </si>
  <si>
    <t>670780188</t>
  </si>
  <si>
    <t>CLINIQUE SAINTE-BARBE - GHSV</t>
  </si>
  <si>
    <t>680000486</t>
  </si>
  <si>
    <t>CENTRE HOSPITALIER DE MULHOUSE</t>
  </si>
  <si>
    <t>680000973</t>
  </si>
  <si>
    <t>CENTRE HOSPITALIER DE COLMAR</t>
  </si>
  <si>
    <t>690000880</t>
  </si>
  <si>
    <t>CENTRE LEON BERARD</t>
  </si>
  <si>
    <t>690023411</t>
  </si>
  <si>
    <t>HOPITAL PRIVE JEAN MERMOZ</t>
  </si>
  <si>
    <t>690781810</t>
  </si>
  <si>
    <t>HOSPICES CIVILS DE LYON</t>
  </si>
  <si>
    <t>690793468</t>
  </si>
  <si>
    <t>INFIRMERIE PROTESTANTE DE LYON</t>
  </si>
  <si>
    <t>720000025</t>
  </si>
  <si>
    <t>CENTRE HOSPITALIER LE MANS</t>
  </si>
  <si>
    <t>720000199</t>
  </si>
  <si>
    <t>SA CLINIQUE CHIR. LE PRE-PASTEUR</t>
  </si>
  <si>
    <t>730000015</t>
  </si>
  <si>
    <t>CENTRE HOSPITALIER CHAMBERY</t>
  </si>
  <si>
    <t>740780416</t>
  </si>
  <si>
    <t>CLINIQUE DU LAC ET D'ARGONAY</t>
  </si>
  <si>
    <t>740781133</t>
  </si>
  <si>
    <t>CH ANNECY-GENEVOIS</t>
  </si>
  <si>
    <t>750006728</t>
  </si>
  <si>
    <t>GROUPE HOSPITALIER DIACONESSES-CROIX SAINT-SIMON</t>
  </si>
  <si>
    <t>750150104</t>
  </si>
  <si>
    <t>INSTITUT MUTUALISTE MONTSOURIS</t>
  </si>
  <si>
    <t>750160012</t>
  </si>
  <si>
    <t>INSTITUT CURIE</t>
  </si>
  <si>
    <t>750300121</t>
  </si>
  <si>
    <t>MAISON SANTE ST JEAN DE DIEU</t>
  </si>
  <si>
    <t>750712184</t>
  </si>
  <si>
    <t>AP-HP</t>
  </si>
  <si>
    <t>760021329</t>
  </si>
  <si>
    <t>HOPITAL PRIVE DE L'ESTUAIRE</t>
  </si>
  <si>
    <t>760780239</t>
  </si>
  <si>
    <t>C H U ROUEN</t>
  </si>
  <si>
    <t>760780510</t>
  </si>
  <si>
    <t>CLINIQUE DU CEDRE</t>
  </si>
  <si>
    <t>800000044</t>
  </si>
  <si>
    <t>C.H.U. D'AMIENS</t>
  </si>
  <si>
    <t>800009920</t>
  </si>
  <si>
    <t>SA CLINIQUE VICTOR PAUCHET</t>
  </si>
  <si>
    <t>830100566</t>
  </si>
  <si>
    <t>CHI FREJUS</t>
  </si>
  <si>
    <t>830100616</t>
  </si>
  <si>
    <t>CHI TOULON</t>
  </si>
  <si>
    <t>840000350</t>
  </si>
  <si>
    <t>CLINIQUE SAINTE CATHERINE</t>
  </si>
  <si>
    <t>840006597</t>
  </si>
  <si>
    <t>CH HENRI DUFFAUT AVIGNON</t>
  </si>
  <si>
    <t>840013312</t>
  </si>
  <si>
    <t>CLINIQUE RHONE DURANCE</t>
  </si>
  <si>
    <t>850000126</t>
  </si>
  <si>
    <t>CLINIQUE SUD VENDEE</t>
  </si>
  <si>
    <t>860010321</t>
  </si>
  <si>
    <t>POLYCLINIQUE DE POITIERS</t>
  </si>
  <si>
    <t>860013077</t>
  </si>
  <si>
    <t>CTRE HOSP. UNIVERSITAIRE DE POITIERS</t>
  </si>
  <si>
    <t>870000015</t>
  </si>
  <si>
    <t>CHU  LIMOGES</t>
  </si>
  <si>
    <t>910002773</t>
  </si>
  <si>
    <t>CH SUD-FRANCILIEN</t>
  </si>
  <si>
    <t>910300219</t>
  </si>
  <si>
    <t>INSTITUT HOSP. JACQUES CARTIER</t>
  </si>
  <si>
    <t>920000650</t>
  </si>
  <si>
    <t>CENTRE MEDICO CHIRURGICAL FOCH</t>
  </si>
  <si>
    <t>920000684</t>
  </si>
  <si>
    <t>CENTRE CHIRURGICAL MARIE LANNELONGUE</t>
  </si>
  <si>
    <t>920300043</t>
  </si>
  <si>
    <t>HOPITAL PRIVE D ANTONY</t>
  </si>
  <si>
    <t>920300936</t>
  </si>
  <si>
    <t>CENTRE CHIRURGICAL VAL D'OR</t>
  </si>
  <si>
    <t>940000664</t>
  </si>
  <si>
    <t>INSTITUT GUSTAVE ROUSSY</t>
  </si>
  <si>
    <t>940110018</t>
  </si>
  <si>
    <t>CHI DE CRETEIL</t>
  </si>
  <si>
    <t>940110042</t>
  </si>
  <si>
    <t>CHI DE VILLENEUVE ST GEORGES</t>
  </si>
  <si>
    <t>950110015</t>
  </si>
  <si>
    <t>CH D'ARGENTEUIL</t>
  </si>
  <si>
    <t>950110080</t>
  </si>
  <si>
    <t>CH DE PONTOISE</t>
  </si>
  <si>
    <t>970211207</t>
  </si>
  <si>
    <t>CHU DE MARTINIQUE</t>
  </si>
  <si>
    <t>970302022</t>
  </si>
  <si>
    <t>CENTRE HOSPITALIER  DE CAYENNE</t>
  </si>
  <si>
    <t>970408589</t>
  </si>
  <si>
    <t>CENTRE HOSPITALIER REGIONAL REUNION</t>
  </si>
  <si>
    <t>Libellé de la famille d'actes</t>
  </si>
  <si>
    <t>Codes (CIM, GHM, CCAM)</t>
  </si>
  <si>
    <t>Thermo ablation de tumeur hépatique par radiofréquence, voie transcutanée</t>
  </si>
  <si>
    <t>Codes CCAM: HLNK001 ; HLNM001 ; HLNN900</t>
  </si>
  <si>
    <t>Codes CCAM: HLNA007 ; HLAC003</t>
  </si>
  <si>
    <t>Codes CCAM: EDLF016, EDLF017, EDLL001, EDLF018, EDLF019</t>
  </si>
  <si>
    <t>Code CCAM: HPLB003</t>
  </si>
  <si>
    <t>Code CCAM: DFFA003</t>
  </si>
  <si>
    <t>Code CCAM: ZZLF004</t>
  </si>
  <si>
    <t>Code CCAM: JKNL002, JKNL006, JLNL006, JLNL007</t>
  </si>
  <si>
    <t xml:space="preserve">Chirurgie pédiatrique complexe pour cardiopathies congénitales </t>
  </si>
  <si>
    <t xml:space="preserve">Chirurgie des sarcomes </t>
  </si>
  <si>
    <t>Chirurgie de recours de l'œsophage (hors cancer)</t>
  </si>
  <si>
    <t>Code CCAM: FEJF001</t>
  </si>
  <si>
    <t>Exsanguino-transfusion chez le fœtus ou le nv-né</t>
  </si>
  <si>
    <t>Codes CCAM: JQLF002 ; FELF005</t>
  </si>
  <si>
    <t xml:space="preserve">Résection par thoracoscopie des lésions pulmonaires congénitales de diagnostic anténatal </t>
  </si>
  <si>
    <t>Codes CIM : Q33 (DP, DR ou DAS)                                                         et codes CCAM: GFFA009 ; GFFC002 ; GFFC003 ; GFFC004 ; ZBQC001</t>
  </si>
  <si>
    <t>LBAA001 ; LBCB001 ; LBCB002 ; LALA001 ; LALA002 ; LBMA001 ; LBMA002 ; LBMA004 ; LBMA006</t>
  </si>
  <si>
    <t>Racine GHM: 27Z02   Codes CIM-10:  (DP, DR ou DAS) : D761, D80., D81., D82., D83., D84. en dehors du D849 et Q782  et âge &lt; 15 ans</t>
  </si>
  <si>
    <t>Codes CCAM : AALB001 ; AANB001</t>
  </si>
  <si>
    <t>Codes CCAM: GFFA002, GFFA006, GFFA007, GFFA008, GFFA010, GFFA015, GFFA016, GFFA022, GFFA025, GFFA027, GFFA028, GFFA030, GFFA031 GFFA033 et GFFA034</t>
  </si>
  <si>
    <t>malformation congénitale moelle épinière (diastématomyélie, spina bifida avec méningocèle ou myéloméningocèle)</t>
  </si>
  <si>
    <t>Codes CCAM: AEPA004 ;  AFSA001 ; AFSA002</t>
  </si>
  <si>
    <t>malformation congénitale urètre                                   (hypospadias, épispadias, urètre surnuméraire)</t>
  </si>
  <si>
    <t>Codes CCAM: JEFA005 ; JEMA006 ; JHAA001 ; JHAA002</t>
  </si>
  <si>
    <t>malformation congénitale vagin ou transsexuel feminin</t>
  </si>
  <si>
    <t>Codes CCAM: JLCA006 ; JLMA001 ; JLMA002 ; JLMA003 ; JLMA004 ; JLMA005 ; JLMC001</t>
  </si>
  <si>
    <t>pelvectomie</t>
  </si>
  <si>
    <t>Codes CCAM: JFFA001 ; JFFA004; JFFA005 ; JFFA008 ; JFFA009 ; JFFA011 ; JFFA013 ; JFFA016 ; JFFA018 ; JFFA019 ; JFFA022</t>
  </si>
  <si>
    <t>Méthode</t>
  </si>
  <si>
    <t xml:space="preserve">Code CIM-10 (DP, DR ou DAS) : de Q20 à Q26  ;                                                            Âge ≤ 5 ans ;   Codes CCAM : cf. liste à l'onglet "chir cardio pédiatrique" </t>
  </si>
  <si>
    <t xml:space="preserve">Code CIM-10 (DP, DR ou DAS) : de Q20 à Q26  ;                                                         Âge ≤ 28 jours  ; Codes CCAM : cf. liste à l'onglet "cathérisme cardiaque interv" </t>
  </si>
  <si>
    <t xml:space="preserve">Code CIM-10 (DP, DR ou DAS) : de Q20 à Q26  ;                                                         Âge 29j à 15 ans ;   Codes CCAM : cf. liste à l'onglet "cathérisme cardiaque interv" </t>
  </si>
  <si>
    <t xml:space="preserve">Codes CIM-10 (DP) : C40, C41, C48, C49.   Hors radiothérapie (Codes GHM : 28Z10Z, 28Z11Z et 28Z18Z à 28Z25Z et sur les racines 17K04 à 17K06)
Codes CCAM : cf. liste à l'onglet "chirurgie des sarcomes". </t>
  </si>
  <si>
    <t>Codes CCAM: EQLA001 ; EQLA002                                                                                                et âge &gt; 28 jours</t>
  </si>
  <si>
    <t>Codes GHM en 03C ;                                                                                                 codes CCAM : PZMA004 ; PZMA005 ; QZMA004 ; QZMA005 ; QZMA007</t>
  </si>
  <si>
    <t>Codes CIM : T281, T286, K222, K223 (en DP DR ou DAS) sans Diagnostic en C* en DP DR et DAS et codes CCAM: HECA002 ; HEFA002 ; HEFA003 ; HEFA006 ; HEFA007 ; HEFA009 ; HEFA011 ; HEFA012 ; HEFA016 ; HEFA018 ; HEFA022 ; HEPA005 ; HEPA007 ; HEMA001 ; HEMA005</t>
  </si>
  <si>
    <t>Code CIM : Q44.2 (DP, DR ou DAS) et GHM en C ; Codes CCAM : cf. liste à l'onglet "Atrésie voies biliaires"</t>
  </si>
  <si>
    <t>Code CIM: E76*, E743, K90*, P77, K50, K51, Q41, Q431, K912, Z9482, T8680 Code CCAM: HSLF001, HSLF002, HSLF003 et durée de séjour &gt;21 jours pour l'adulte et 10 jours pour l'enfant (hors séances)</t>
  </si>
  <si>
    <t>Remarques</t>
  </si>
  <si>
    <t xml:space="preserve">Poids non nul ≤ 700 g et mode de sortie ≠ Décès
hors Mode de sortie "transfert" dont 0j&lt;duree&lt;6j.                                                                       </t>
  </si>
  <si>
    <t>Codes CCAM: GLJF010                                                                                et âge ≤ 28 jours</t>
  </si>
  <si>
    <r>
      <rPr>
        <b/>
        <sz val="11"/>
        <color indexed="53"/>
        <rFont val="Arial"/>
        <family val="2"/>
      </rPr>
      <t>Base de données :</t>
    </r>
    <r>
      <rPr>
        <sz val="9"/>
        <color indexed="8"/>
        <rFont val="Arial"/>
        <family val="2"/>
      </rPr>
      <t xml:space="preserve"> PMSI MCO 2013 Hors GHM v11e en erreur</t>
    </r>
  </si>
  <si>
    <t>- Nombre de séjours, nombre d'établissements, nombre de séjours par établissement (MIN, MOYENNE, MAX)</t>
  </si>
  <si>
    <t>- les DP (à 3 caractères) les plus fréquents</t>
  </si>
  <si>
    <t>Par famille :</t>
  </si>
  <si>
    <t>- les GHM (à 3 caractères) les plus fréquents</t>
  </si>
  <si>
    <t>Résultats:</t>
  </si>
  <si>
    <t>Familles:</t>
  </si>
  <si>
    <t>acte_ccam</t>
  </si>
  <si>
    <t>libelle</t>
  </si>
  <si>
    <t>DAMA003</t>
  </si>
  <si>
    <t>Création d'une communication interatriale, par thoracotomie</t>
  </si>
  <si>
    <t>DASA003</t>
  </si>
  <si>
    <t>Fermeture d'une communication interatriale, par thoracotomie avec CEC</t>
  </si>
  <si>
    <t>DAMA005</t>
  </si>
  <si>
    <t>Correction d'une malformation sténosante intraatriale droite ou gauche congénitale, par thoracotomie avec CEC</t>
  </si>
  <si>
    <t>DASA012</t>
  </si>
  <si>
    <t>Fermeture d'une communication interventriculaire sans pose d'un conduit extracardiaque, par thoracotomie avec CEC</t>
  </si>
  <si>
    <t>DASA001</t>
  </si>
  <si>
    <t>Fermeture d'une communication interventriculaire avec pose d'un conduit extracardiaque, par thoracotomie avec CEC</t>
  </si>
  <si>
    <t>DASA004</t>
  </si>
  <si>
    <t>Fermeture d'une communication interventriculaire pour discordance atrioventriculaire et transposition ou malposition des gros vaisseaux, par thoracotomie avec CEC</t>
  </si>
  <si>
    <t>DASA014</t>
  </si>
  <si>
    <t>Fermeture d'une communication interventriculaire avec résection musculaire cardiaque intraventriculaire, par thoracotomie avec CEC</t>
  </si>
  <si>
    <t>DASA009</t>
  </si>
  <si>
    <t>Fermeture d'une communication interventriculaire avec correction d'une sténose de l'aorte thoracique horizontale et/ou de l'isthme aortique, par thoracotomie avec CEC</t>
  </si>
  <si>
    <t>DASA007</t>
  </si>
  <si>
    <t>Fermeture d'une communication interventriculaire avec correction d'une sténose de l'aorte thoracique horizontale et/ou de l'isthme aortique, avec commissurotomie ou valvectomie pulmonaire, par thoracotomie avec CEC</t>
  </si>
  <si>
    <t>DASA011</t>
  </si>
  <si>
    <t>Fermeture de communications interventriculaires multiples, par thoracotomie avec CEC</t>
  </si>
  <si>
    <t>DASA010</t>
  </si>
  <si>
    <t>Fermeture de communications interventriculaires multiples, avec résection musculaire cardiaque intraventriculaire, par thoracotomie avec CEC</t>
  </si>
  <si>
    <t>DASA002</t>
  </si>
  <si>
    <t>Fermeture d'une communication atrioventriculaire sans geste sur le septum interventriculaire, par thoracotomie avec CEC</t>
  </si>
  <si>
    <t>DASA008</t>
  </si>
  <si>
    <t>Fermeture d'une communication atrioventriculaire avec geste sur le septum interventriculaire, par thoracotomie avec CEC</t>
  </si>
  <si>
    <t>DASA013</t>
  </si>
  <si>
    <t>Fermeture d'une communication atrioventriculaire, avec geste sur le septum interventriculaire et correction d'une sténose de la voie pulmonaire, par thoracotomie avec CEC</t>
  </si>
  <si>
    <t>DBPA003</t>
  </si>
  <si>
    <t>Commissurotomie [Valvulotomie] ou valvectomie [valvulectomie] pulmonaire, par thoracotomie avec clampage cave</t>
  </si>
  <si>
    <t>DBPA001</t>
  </si>
  <si>
    <t>Commissurotomie [Valvulotomie] ou valvectomie [valvulectomie] pulmonaire avec fermeture d'une communication interatriale, par thoracotomie avec CEC</t>
  </si>
  <si>
    <t>DAFA007</t>
  </si>
  <si>
    <t>Résection musculaire cardiaque intraventriculaire, par thoracotomie avec CEC</t>
  </si>
  <si>
    <t>DAFA010</t>
  </si>
  <si>
    <t>Résection d'une sténose congénitale infraorificielle de l'aorte, par thoracotomie avec CEC</t>
  </si>
  <si>
    <t>DAAA003</t>
  </si>
  <si>
    <t>Plastie d'agrandissement de l'infundibulum pulmonaire, par thoracotomie avec CEC</t>
  </si>
  <si>
    <t>DAAA002</t>
  </si>
  <si>
    <t>Plastie d'agrandissement de l'infundibulum pulmonaire avec section de l'anneau pulmonaire, par thoracotomie avec CEC</t>
  </si>
  <si>
    <t>DZMA012</t>
  </si>
  <si>
    <t>Réparation à l'étage atrial de la transposition des gros vaisseaux, par thoracotomie avec CEC</t>
  </si>
  <si>
    <t>DZMA007</t>
  </si>
  <si>
    <t>Réparation à l'étage artériel de la transposition des gros vaisseaux, par thoracotomie avec CEC</t>
  </si>
  <si>
    <t>DZMA006</t>
  </si>
  <si>
    <t>Réparation à l'étage atrial d'une transposition ou d'une malposition des gros vaisseaux avec fermeture d'une communication interventriculaire, par thoracotomie avec CEC</t>
  </si>
  <si>
    <t>DZMA004</t>
  </si>
  <si>
    <t>Réparation à l'étage artériel d'une transposition ou d'une malposition des gros vaisseaux avec fermeture d'une communication interventriculaire, par thoracotomie avec CEC</t>
  </si>
  <si>
    <t>DZMA001</t>
  </si>
  <si>
    <t>Réparation d'une malposition des gros vaisseaux avec communication interventriculaire, sans conduit extracardiaque ni mobilisation de l'artère pulmonaire, par thoracotomie avec CEC</t>
  </si>
  <si>
    <t>DZMA010</t>
  </si>
  <si>
    <t>Réparation d'une malposition des gros vaisseaux avec communication interventriculaire, par pose de conduit extracardiaque ou mobilisation de l'artère pulmonaire, par thoracotomie avec CEC</t>
  </si>
  <si>
    <t>DZMA003</t>
  </si>
  <si>
    <t>Réparation anatomique à l'étage artériel et atrial de la discordance atrioventriculaire et de la transposition ou malposition des gros vaisseaux avec communication interventriculaire, par thoracotomie avec CEC</t>
  </si>
  <si>
    <t>DZMA002</t>
  </si>
  <si>
    <t>Réparation anatomique de la discordance atrioventriculaire et de la transposition ou malposition des gros vaisseaux avec communication interventriculaire et sténose pulmonaire à l'étage ventriculaire et atrial, par thoracotomie avec CEC</t>
  </si>
  <si>
    <t>DFCA006</t>
  </si>
  <si>
    <t>Anastomose entre le tronc de l'artère pulmonaire et l'aorte thoracique ascendante, par thoracotomie avec CEC</t>
  </si>
  <si>
    <t>DFMA012</t>
  </si>
  <si>
    <t>Réparation d'une atrésie de l'artère pulmonaire avec fermeture d'une communication interventriculaire sans prothèse [tube valvé ou non], par thoracotomie avec CEC</t>
  </si>
  <si>
    <t>DFMA011</t>
  </si>
  <si>
    <t>Réparation d'une atrésie de l'artère pulmonaire avec fermeture d'une communication interventriculaire avec prothèse [tube valvé ou non], par thoracotomie avec CEC</t>
  </si>
  <si>
    <t>DFCA002</t>
  </si>
  <si>
    <t>Anastomose cavopulmonaire fonctionnellement terminoterminale, par thoracotomie sans CEC</t>
  </si>
  <si>
    <t>DFCA008</t>
  </si>
  <si>
    <t>Anastomose cavopulmonaire fonctionnellement terminoterminale, par thoracotomie avec CEC</t>
  </si>
  <si>
    <t>DFCA005</t>
  </si>
  <si>
    <t>Anastomose cavopulmonaire bidirectionnelle, par thoracotomie sans CEC</t>
  </si>
  <si>
    <t>DFCA007</t>
  </si>
  <si>
    <t>Anastomose cavopulmonaire bidirectionnelle, par thoracotomie avec CEC</t>
  </si>
  <si>
    <t>DFCA004</t>
  </si>
  <si>
    <t>Anastomose cavopulmonaire ou atriopulmonaire totale, par thoracotomie avec CEC</t>
  </si>
  <si>
    <t>DZMA005</t>
  </si>
  <si>
    <t>Réparation de la tétralogie de Fallot sans section de l'anneau pulmonaire, par thoracotomie avec CEC</t>
  </si>
  <si>
    <t>DZMA011</t>
  </si>
  <si>
    <t>Réparation de la tétralogie de Fallot avec section de l'anneau pulmonaire, par thoracotomie avec CEC</t>
  </si>
  <si>
    <t>DZMA009</t>
  </si>
  <si>
    <t>Réparation du tronc artériel commun [truncus arteriosus], par thoracotomie avec CEC</t>
  </si>
  <si>
    <t>DFCA010</t>
  </si>
  <si>
    <t>Anastomose entre le tronc pulmonaire et l'aorte avec anastomose systémicopulmonaire, par thoracotomie avec CEC</t>
  </si>
  <si>
    <t>DDSA002</t>
  </si>
  <si>
    <t>Fermeture de fistule coronarocardiaque, par thoracotomie sans CEC</t>
  </si>
  <si>
    <t>DDSA001</t>
  </si>
  <si>
    <t>Fermeture de fistule coronarocardiaque, par thoracotomie avec CEC</t>
  </si>
  <si>
    <t>DDEA001</t>
  </si>
  <si>
    <t>Réimplantation d'une artère coronaire pour anomalie congénitale d'origine, par thoracotomie avec CEC</t>
  </si>
  <si>
    <t>DGMA009</t>
  </si>
  <si>
    <t>Plastie d'une sténose supraorificielle de l'aorte, par thoracotomie avec CEC</t>
  </si>
  <si>
    <t>DGMA011</t>
  </si>
  <si>
    <t>Correction d'une interruption de l'aorte thoracique horizontale sans prothèse, par thoracotomie sans CEC</t>
  </si>
  <si>
    <t>DGMA001</t>
  </si>
  <si>
    <t>Correction d'une interruption de l'aorte thoracique horizontale avec prothèse, par thoracotomie sans CEC</t>
  </si>
  <si>
    <t>DGMA012</t>
  </si>
  <si>
    <t>Correction d'une interruption de l'aorte thoracique horizontale sans prothèse, par thoracotomie avec CEC</t>
  </si>
  <si>
    <t>DGMA010</t>
  </si>
  <si>
    <t>Correction d'une interruption de l'aorte thoracique horizontale avec prothèse, par thoracotomie avec CEC</t>
  </si>
  <si>
    <t>DGMA005</t>
  </si>
  <si>
    <t>Correction d'une interruption de l'aorte thoracique horizontale avec réparation de lésion intracardiaque associée, par thoracotomie avec CEC</t>
  </si>
  <si>
    <t>DGMA002</t>
  </si>
  <si>
    <t>Correction d'une interruption de l'aorte thoracique horizontale sans prothèse, avec réparation du tronc artériel commun [truncus arteriosus], par thoracotomie avec CEC</t>
  </si>
  <si>
    <t>DGAA005</t>
  </si>
  <si>
    <t>Angioplastie d'élargissement ou résection-anastomose d'une sténose de l'aorte thoracique horizontale et de l'isthme aortique, par thoracotomie sans CEC</t>
  </si>
  <si>
    <t>DGAA004</t>
  </si>
  <si>
    <t>Angioplastie d'élargissement ou résection-anastomose d'une sténose de l'aorte thoracique horizontale et de l'isthme aortique, par thoracotomie avec CEC</t>
  </si>
  <si>
    <t>DGAA002</t>
  </si>
  <si>
    <t>Angioplastie d'élargissement ou résection-anastomose d'une sténose de l'aorte thoracique horizontale et de l'isthme aortique avec réparation de lésion intracardiaque, par thoracotomie avec CEC</t>
  </si>
  <si>
    <t>DGFA020</t>
  </si>
  <si>
    <t>Résection-anastomose de l'isthme de l'aorte, par thoracotomie sans CEC, avant l'âge de 3 ans</t>
  </si>
  <si>
    <t>DGFA016</t>
  </si>
  <si>
    <t>Résection-anastomose de l'isthme de l'aorte, par thoracotomie sans dérivation vasculaire ni CEC, après l'âge de 3 ans</t>
  </si>
  <si>
    <t>DGFA013</t>
  </si>
  <si>
    <t>Résection-anastomose de l'isthme de l'aorte, par thoracotomie avec dérivation vasculaire</t>
  </si>
  <si>
    <t>DGFA018</t>
  </si>
  <si>
    <t>Résection-anastomose de l'isthme de l'aorte, par thoracotomie avec CEC</t>
  </si>
  <si>
    <t>DGKA022</t>
  </si>
  <si>
    <t>Remplacement de l'isthme de l'aorte pour coarctation, par thoracotomie sans CEC</t>
  </si>
  <si>
    <t>DGKA024</t>
  </si>
  <si>
    <t>Remplacement de l'isthme de l'aorte pour coarctation, par thoracotomie avec CEC</t>
  </si>
  <si>
    <t>DGKA017</t>
  </si>
  <si>
    <t>Remplacement de l'aorte thoracique descendante pour sténose congénitale, par thoracotomie sans CEC</t>
  </si>
  <si>
    <t>DGKA021</t>
  </si>
  <si>
    <t>Remplacement de l'aorte thoracique descendante pour sténose congénitale, par thoracotomie avec CEC</t>
  </si>
  <si>
    <t>DAPC001</t>
  </si>
  <si>
    <t>Interruption du conduit artériel, par thoracoscopie sans CEC</t>
  </si>
  <si>
    <t>DAPA001</t>
  </si>
  <si>
    <t>Interruption du conduit artériel, par thoracotomie sans CEC</t>
  </si>
  <si>
    <t>DFBA001</t>
  </si>
  <si>
    <t>Cerclage de l'artère pulmonaire, par thoracotomie sans CEC</t>
  </si>
  <si>
    <t>DFEA001</t>
  </si>
  <si>
    <t>Réimplantation d'une artère pulmonaire pour anomalie d'origine, par thoracotomie</t>
  </si>
  <si>
    <t>DFCA009</t>
  </si>
  <si>
    <t>Anastomose artérielle systémicopulmonaire sans prothèse, par thoracotomie sans CEC</t>
  </si>
  <si>
    <t>DFCA003</t>
  </si>
  <si>
    <t>Anastomose artérielle systémicopulmonaire avec prothèse, par thoracotomie sans CEC</t>
  </si>
  <si>
    <t>DFMA003</t>
  </si>
  <si>
    <t>Unifocalisation artérielle pulmonaire, par thoracotomie sans CEC</t>
  </si>
  <si>
    <t>DFMA006</t>
  </si>
  <si>
    <t>Unifocalisation artérielle pulmonaire, par thoracotomie avec CEC</t>
  </si>
  <si>
    <t>DFAA003</t>
  </si>
  <si>
    <t>Angioplastie d'élargissement d'une sténose congénitale du tronc de l'artère pulmonaire, par thoracotomie avec CEC</t>
  </si>
  <si>
    <t>DFAA004</t>
  </si>
  <si>
    <t>Angioplastie d'élargissement d'une sténose congénitale de la bifurcation de l'artère pulmonaire, par thoracotomie avec CEC</t>
  </si>
  <si>
    <t>DFAA005</t>
  </si>
  <si>
    <t>Angioplastie d'élargissement d'une sténose congénitale d'une branche de l'artère pulmonaire, par thoracotomie sans CEC</t>
  </si>
  <si>
    <t>DFAA002</t>
  </si>
  <si>
    <t>Angioplastie d'élargissement d'une sténose congénitale d'une branche de l'artère pulmonaire, par thoracotomie avec CEC</t>
  </si>
  <si>
    <t>DFSA001</t>
  </si>
  <si>
    <t>Suppression de circulation systémique pulmonaire, par thoracotomie</t>
  </si>
  <si>
    <t>DFMA008</t>
  </si>
  <si>
    <t>Réparation du retour veineux pulmonaire anormal partiel, par thoracotomie avec CEC</t>
  </si>
  <si>
    <t>DFMA004</t>
  </si>
  <si>
    <t>Réparation du retour veineux pulmonaire anormal total, par thoracotomie avec CEC</t>
  </si>
  <si>
    <t>DFMA001</t>
  </si>
  <si>
    <t>Réparation d'une obstruction du retour veineux pulmonaire, par thoracotomie avec CEC</t>
  </si>
  <si>
    <t>DBLA001</t>
  </si>
  <si>
    <t>Pose d'un tube valvé ou non entre un ventricule et l'artère pulmonaire, par thoracotomie avec CEC</t>
  </si>
  <si>
    <t>DBLA002</t>
  </si>
  <si>
    <t>Pose d'un tube valvé entre un ventricule et l'aorte, par thoracotomie avec CEC</t>
  </si>
  <si>
    <t>DBLA003</t>
  </si>
  <si>
    <t>Pose d'un tube valvé entre le ventricule gauche et l'aorte [tube apicoaortique], par thoraco-phréno-laparotomie avec CEC</t>
  </si>
  <si>
    <t>DGSA003</t>
  </si>
  <si>
    <t>Fermeture d'une fenêtre [fistule] aortopulmonaire, par thoracotomie avec CEC</t>
  </si>
  <si>
    <t>DGDA001</t>
  </si>
  <si>
    <t>Aortopexie rétrosternale</t>
  </si>
  <si>
    <t>ECPA003</t>
  </si>
  <si>
    <t>Section-anastomose d'un vaisseau pour anomalie des arcs aortiques, par thoracotomie sans CEC</t>
  </si>
  <si>
    <t>EPMA001</t>
  </si>
  <si>
    <t>Correction d'une anomalie du retour veineux systémique sans prothèse, par thoracotomie avec CEC</t>
  </si>
  <si>
    <t>EPMA002</t>
  </si>
  <si>
    <t>Correction d'une anomalie du retour veineux systémique avec prothèse, par thoracotomie avec CEC</t>
  </si>
  <si>
    <t>EZSA005</t>
  </si>
  <si>
    <t>Fermeture d'une communication artérioveineuse tronculaire congénitale [d'un shunt artérioveineux tronculaire congénital], par abord direct</t>
  </si>
  <si>
    <t>DFGA003</t>
  </si>
  <si>
    <t>Ablation d'un cerclage pulmonaire, par thoracotomie sans CEC</t>
  </si>
  <si>
    <t>DFGA001</t>
  </si>
  <si>
    <t>Ablation d'un cerclage pulmonaire, par thoracotomie avec CEC</t>
  </si>
  <si>
    <t>DFGA004</t>
  </si>
  <si>
    <t>Ablation d'un cerclage pulmonaire avec fermeture d'une communication interventriculaire unique, par thoracotomie avec CEC</t>
  </si>
  <si>
    <t>DFGA002</t>
  </si>
  <si>
    <t>Ablation d'un cerclage pulmonaire avec fermeture de communications interventriculaires multiples, par thoracotomie avec CEC</t>
  </si>
  <si>
    <t>DFMA010</t>
  </si>
  <si>
    <t>Démontage d'une anastomose cavopulmonaire totale, par thoracotomie avec CEC</t>
  </si>
  <si>
    <t>DZSA001</t>
  </si>
  <si>
    <t>Suppression d'une anastomose palliative pour cardiopathie congénitale, avec angioplastie d'agrandissement d'une branche de l'artère pulmonaire, par thoracotomie avec CEC</t>
  </si>
  <si>
    <t>DAFA001</t>
  </si>
  <si>
    <t>Exérèse d'un diverticule du cœur, par thoracotomie sans CEC</t>
  </si>
  <si>
    <t>DAFA003</t>
  </si>
  <si>
    <t>Résection d'un anévrisme de la paroi ventriculaire du cœur, par thoracotomie avec CEC</t>
  </si>
  <si>
    <t>DAFA005</t>
  </si>
  <si>
    <t>Exérèse d'une tumeur du cœur, par thoracotomie sans CEC</t>
  </si>
  <si>
    <t>DAFA006</t>
  </si>
  <si>
    <t>Résection d'un bourrelet musculaire infraaortique pour cardiomyopathie obstructive, par thoracotomie avec CEC</t>
  </si>
  <si>
    <t>DAFA009</t>
  </si>
  <si>
    <t>Exérèse d'une tumeur du cœur, par thoracotomie avec CEC</t>
  </si>
  <si>
    <t>DAGA001</t>
  </si>
  <si>
    <t>Ablation de corps étranger ou exérèse de végétation ou de caillot intracardiaque, par thoracotomie avec CEC</t>
  </si>
  <si>
    <t>DBKA001</t>
  </si>
  <si>
    <t>Remplacement de la valve aortique par homogreffe, par thoracotomie avec CEC</t>
  </si>
  <si>
    <t>DBKA002</t>
  </si>
  <si>
    <t>Remplacement de la valve atrioventriculaire gauche par prothèse en position non anatomique, par thoracotomie avec CEC</t>
  </si>
  <si>
    <t>DBKA003</t>
  </si>
  <si>
    <t>Remplacement de la valve aortique par bioprothèse sans armature, par thoracotomie avec CEC</t>
  </si>
  <si>
    <t>DBKA004</t>
  </si>
  <si>
    <t>Remplacement de la valve atrioventriculaire droite par prothèse mécanique ou bioprothèse avec armature, par thoracotomie avec CEC</t>
  </si>
  <si>
    <t>DBKA005</t>
  </si>
  <si>
    <t>Remplacement de la valve atrioventriculaire gauche par homogreffe, par thoracotomie avec CEC</t>
  </si>
  <si>
    <t>DBKA006</t>
  </si>
  <si>
    <t>Remplacement de la valve aortique par prothèse mécanique ou bioprothèse avec armature, par thoracotomie avec CEC</t>
  </si>
  <si>
    <t>DBKA007</t>
  </si>
  <si>
    <t>Remplacement de la valve pulmonaire par prothèse mécanique ou bioprothèse avec armature, par thoracotomie avec CEC</t>
  </si>
  <si>
    <t>DBKA008</t>
  </si>
  <si>
    <t>Remplacement de la valve atrioventriculaire droite par homogreffe, par thoracotomie avec CEC</t>
  </si>
  <si>
    <t>DBKA009</t>
  </si>
  <si>
    <t>Remplacement de la valve aortique et de la valve atrioventriculaire gauche par prothèse mécanique ou par bioprothèse avec armature, par thoracotomie avec CEC</t>
  </si>
  <si>
    <t>DBKA010</t>
  </si>
  <si>
    <t>Remplacement de la valve atrioventriculaire gauche par prothèse mécanique ou bioprothèse avec armature, par thoracotomie avec CEC</t>
  </si>
  <si>
    <t>DBKA011</t>
  </si>
  <si>
    <t>Remplacement de la valve aortique par prothèse en position non anatomique, par thoracotomie avec CEC</t>
  </si>
  <si>
    <t>DBKA012</t>
  </si>
  <si>
    <t>Remplacement de la valve pulmonaire par homogreffe ou bioprothèse sans armature, par thoracotomie avec CEC</t>
  </si>
  <si>
    <t>DBMA001</t>
  </si>
  <si>
    <t>Reconstruction de la voie aortique par élargissement antérodroit de l'anneau avec remplacement de la valve, par thoracotomie avec CEC</t>
  </si>
  <si>
    <t>DBMA002</t>
  </si>
  <si>
    <t>Valvoplastie atrioventriculaire gauche, par thoracotomie avec CEC</t>
  </si>
  <si>
    <t>DBMA003</t>
  </si>
  <si>
    <t>Annuloplastie atrioventriculaire gauche, par thoracotomie avec CEC</t>
  </si>
  <si>
    <t>DBMA004</t>
  </si>
  <si>
    <t>Reconstruction de la voie aortique par transfert de la valve pulmonaire en position aortique avec reconstruction de la voie pulmonaire, par thoracotomie avec CEC</t>
  </si>
  <si>
    <t>DBMA005</t>
  </si>
  <si>
    <t>Reconstruction de l'anneau atrioventriculaire gauche avec remplacement de la valve par homogreffe, par thoracotomie avec CEC</t>
  </si>
  <si>
    <t>DBMA006</t>
  </si>
  <si>
    <t>Reconstruction de l'anneau aortique avec remplacement de la valve par bioprothèse sans armature, par thoracotomie avec CEC</t>
  </si>
  <si>
    <t>DBMA007</t>
  </si>
  <si>
    <t>Reconstruction de l'anneau atrioventriculaire gauche avec valvoplastie, par thoracotomie avec CEC</t>
  </si>
  <si>
    <t>DBMA008</t>
  </si>
  <si>
    <t>Annuloplastie atrioventriculaire droite, par thoracotomie avec CEC</t>
  </si>
  <si>
    <t>DBMA009</t>
  </si>
  <si>
    <t>Reconstruction de l'anneau aortique avec remplacement de la valve par prothèse mécanique ou bioprothèse avec armature, par thoracotomie avec CEC</t>
  </si>
  <si>
    <t>DBMA010</t>
  </si>
  <si>
    <t>Reconstruction de l'anneau aortique avec remplacement de la valve par homogreffe, par thoracotomie avec CEC</t>
  </si>
  <si>
    <t>DBMA011</t>
  </si>
  <si>
    <t>Valvoplastie aortique, par thoracotomie avec CEC</t>
  </si>
  <si>
    <t>DBMA012</t>
  </si>
  <si>
    <t>Valvoplastie atrioventriculaire droite, par thoracotomie avec CEC</t>
  </si>
  <si>
    <t>DBMA013</t>
  </si>
  <si>
    <t>Reconstruction de l'anneau atrioventriculaire gauche avec remplacement de la valve par prothèse mécanique ou bioprothèse avec armature, par thoracotomie avec CEC</t>
  </si>
  <si>
    <t>DBMA015</t>
  </si>
  <si>
    <t>Reconstruction de la voie aortique par élargissement antérogauche de l'anneau et ouverture de l'infundibulum pulmonaire, avec remplacement de la valve, par thoracotomie avec CEC</t>
  </si>
  <si>
    <t>DBPA002</t>
  </si>
  <si>
    <t>Commissurotomie ou valvectomie atrioventriculaire droite, par thoracotomie avec CEC</t>
  </si>
  <si>
    <t>DBPA004</t>
  </si>
  <si>
    <t>Commissurotomie ou valvectomie pulmonaire, par thoracotomie avec CEC</t>
  </si>
  <si>
    <t>DBPA006</t>
  </si>
  <si>
    <t>Commissurotomie de la valve atrioventriculaire gauche, par thoracotomie avec CEC</t>
  </si>
  <si>
    <t>DBPA007</t>
  </si>
  <si>
    <t>Commissurotomie de la valve aortique, par thoracotomie avec CEC</t>
  </si>
  <si>
    <t>DDAA002</t>
  </si>
  <si>
    <t>Angioplastie d'élargissement du tronc commun de l'artère coronaire gauche, par thoracotomie avec CEC</t>
  </si>
  <si>
    <t>DGKA001</t>
  </si>
  <si>
    <t>Remplacement de l'aorte thoracique ascendante et de l'aorte horizontale sans remplacement de la valve aortique, sans réimplantation des artères coronaires, par thoracotomie avec CEC</t>
  </si>
  <si>
    <t>DGKA003</t>
  </si>
  <si>
    <t>Remplacement de l'aorte thoracique ascendante sans remplacement de la valve aortique, avec réimplantation des artères coronaires, par thoracotomie avec CEC</t>
  </si>
  <si>
    <t>DGKA011</t>
  </si>
  <si>
    <t>Remplacement de l'aorte thoracique ascendante avec remplacement de la valve aortique, sans réimplantation des artères coronaires, par thoracotomie avec CEC</t>
  </si>
  <si>
    <t>DGKA012</t>
  </si>
  <si>
    <t>Remplacement de l'ensemble de l'aorte thoracique, par thoraco-phréno-laparotomie avec CEC</t>
  </si>
  <si>
    <t>DGKA014</t>
  </si>
  <si>
    <t>Remplacement de l'aorte thoracique ascendante et de l'aorte horizontale avec remplacement de la valve aortique, avec réimplantation des artères coronaires, par thoracotomie avec CEC</t>
  </si>
  <si>
    <t>DGKA015</t>
  </si>
  <si>
    <t>Remplacement de l'aorte thoracique ascendante avec remplacement de la valve aortique, avec réimplantation des artères coronaires, par thoracotomie avec CEC</t>
  </si>
  <si>
    <t>DGKA018</t>
  </si>
  <si>
    <t>Remplacement de l'aorte thoracique ascendante et de l'aorte horizontale avec remplacement de la valve aortique, sans réimplantation des artères coronaires, par thoracotomie avec CEC</t>
  </si>
  <si>
    <t>DGKA025</t>
  </si>
  <si>
    <t>Remplacement de l'aorte thoracique ascendante sans remplacement de la valve aortique, sans réimplantation des artères coronaires, par thoracotomie avec CEC</t>
  </si>
  <si>
    <t>DGKA026</t>
  </si>
  <si>
    <t>Remplacement de l'aorte thoracique ascendante et de l'aorte horizontale sans remplacement de la valve aortique, avec réimplantation des artères coronaires, par thoracotomie avec CEC</t>
  </si>
  <si>
    <t>DFAF001</t>
  </si>
  <si>
    <t>Dilatation intraluminale de plusieurs branches de l'artère pulmonaire avec pose d'endoprothèse, par voie veineuse transcutanée</t>
  </si>
  <si>
    <t>DFAF002</t>
  </si>
  <si>
    <t>Dilatation intraluminale d'une branche de l'artère pulmonaire sans pose d'endoprothèse, par voie veineuse transcutanée</t>
  </si>
  <si>
    <t>DFAF003</t>
  </si>
  <si>
    <t>Dilatation intraluminale d'une branche de l'artère pulmonaire avec pose d'endoprothèse, par voie veineuse transcutanée</t>
  </si>
  <si>
    <t>DFAF004</t>
  </si>
  <si>
    <t>Dilatation intraluminale de plusieurs branches de l'artère pulmonaire sans pose d'endoprothèse, par voie veineuse transcutanée</t>
  </si>
  <si>
    <t>DGKA009</t>
  </si>
  <si>
    <t>Remplacement de l'aorte thoracique descendante, par thoracotomie sans CEC</t>
  </si>
  <si>
    <t>DAHF001</t>
  </si>
  <si>
    <t>Biopsie de l'endocarde et du myocarde, par voie vasculaire transcutanée</t>
  </si>
  <si>
    <t>DAAF001</t>
  </si>
  <si>
    <t>Dilatation intraluminale de la voie d'éjection du ventricule droit et du tronc de l'artère pulmonaire, par voie veineuse transcutanée</t>
  </si>
  <si>
    <t>DAAF002</t>
  </si>
  <si>
    <t>Dilatation intraluminale de la voie d'éjection infraaortique, par voie artérielle transcutanée</t>
  </si>
  <si>
    <t>DAGF001</t>
  </si>
  <si>
    <t>Ablation de corps étranger intracardiaque ou intravasculaire, par voie vasculaire transcutanée</t>
  </si>
  <si>
    <t>EZGF001</t>
  </si>
  <si>
    <t>Ablation d'une endoprothèse vasculaire ou d'un filtre cave ayant migré en position intracardiaque ou intravasculaire, par voie vasculaire transcutanée</t>
  </si>
  <si>
    <t>DBAF003</t>
  </si>
  <si>
    <t>Dilatation intraluminale de l'orifice atrioventriculaire droit, par voie veineuse transcutanée</t>
  </si>
  <si>
    <t>DBAF002</t>
  </si>
  <si>
    <t>Dilatation intraluminale de l'orifice pulmonaire sans perforation de la valve atrésique, par voie veineuse transcutanée</t>
  </si>
  <si>
    <t>DBAF005</t>
  </si>
  <si>
    <t>Dilatation intraluminale de l'orifice pulmonaire avec perforation de la valve atrésique, par voie veineuse transcutanée</t>
  </si>
  <si>
    <t>DBAF004</t>
  </si>
  <si>
    <t>Dilatation intraluminale de l'orifice atrioventriculaire gauche, par voie veineuse transcutanée avec perforation du septum interatrial</t>
  </si>
  <si>
    <t>DBAF001</t>
  </si>
  <si>
    <t>Dilatation intraluminale de l'orifice aortique, par voie artérielle transcutanée</t>
  </si>
  <si>
    <t>DBLF009</t>
  </si>
  <si>
    <t>Pose d'une bioprothèse de la valve pulmonaire dans un conduit prothétique, par voie veineuse transcutanée</t>
  </si>
  <si>
    <t>DGAF001</t>
  </si>
  <si>
    <t>Dilatation intraluminale de l'aorte thoracique sans pose d'endoprothèse, par voie artérielle transcutanée</t>
  </si>
  <si>
    <t>DGAF007</t>
  </si>
  <si>
    <t>Dilatation intraluminale de l'aorte thoracique avec pose d'endoprothèse, par voie artérielle transcutanée</t>
  </si>
  <si>
    <t>DGLF003</t>
  </si>
  <si>
    <t>Pose d'endoprothèse couverte dans l'aorte thoracique, par voie artérielle transcutanée</t>
  </si>
  <si>
    <t>DAMF001</t>
  </si>
  <si>
    <t>Création d'une communication interatriale, par voie veineuse transcutanée</t>
  </si>
  <si>
    <t>DASF003</t>
  </si>
  <si>
    <t>Fermeture de communication interventriculaire, par voie veineuse transcutanée</t>
  </si>
  <si>
    <t>DGAF006</t>
  </si>
  <si>
    <t>Dilatation intraluminale d'une coarctation de l'aorte thoracique sans pose d'endoprothèse, par voie artérielle transcutanée</t>
  </si>
  <si>
    <t>DGAF004</t>
  </si>
  <si>
    <t>Dilatation intraluminale d'une coarctation de l'aorte thoracique avec pose d'endoprothèse, par voie artérielle transcutanée</t>
  </si>
  <si>
    <t>DGAF003</t>
  </si>
  <si>
    <t>Dilatation intraluminale d'une coarctation de l'aorte abdominale, par voie artérielle transcutanée</t>
  </si>
  <si>
    <t>BKGA007</t>
  </si>
  <si>
    <t>Exentération de l'orbite</t>
  </si>
  <si>
    <t>BKGA006</t>
  </si>
  <si>
    <t>Exentération de l'orbite étendue aux structures musculaires adjacentes et/ou aux parois osseuses, sans comblement</t>
  </si>
  <si>
    <t>BKGA004</t>
  </si>
  <si>
    <t>Exentération de l'orbite étendue aux structures musculaires adjacentes et/ou aux parois osseuses, avec comblement par autogreffe cutanée et lambeau musculaire temporal</t>
  </si>
  <si>
    <t>BKGA001</t>
  </si>
  <si>
    <t>Ablation d'un implant intraorbitaire, après énucléation ou éviscération du bulbe [globe] oculaire</t>
  </si>
  <si>
    <t>BKMA003</t>
  </si>
  <si>
    <t>Reconstruction partielle de la cavité orbitaire par autogreffe</t>
  </si>
  <si>
    <t>BKMA001</t>
  </si>
  <si>
    <t>Reconstruction totale de la cavité orbitaire par autogreffe</t>
  </si>
  <si>
    <t>BKMA002</t>
  </si>
  <si>
    <t>Reconstruction orbitopalpébrale par matériau inerte et/ou autogreffe, après exentération de l'orbite</t>
  </si>
  <si>
    <t>BKMA004</t>
  </si>
  <si>
    <t>Restauration du volume orbitaire par matériau inerte et/ou autogreffe</t>
  </si>
  <si>
    <t>BKMP001</t>
  </si>
  <si>
    <t>Moulage de la cavité de l'orbite pour fabrication de conformateur ou de prothèse d'expansion orbitaire, sous anesthésie générale ou locorégionale</t>
  </si>
  <si>
    <t>CAFA006</t>
  </si>
  <si>
    <t>Excision de chondrite de l'auricule</t>
  </si>
  <si>
    <t>CAFA009</t>
  </si>
  <si>
    <t>Exérèse de lésion osseuse oblitérante du méat acoustique externe</t>
  </si>
  <si>
    <t>CAFA011</t>
  </si>
  <si>
    <t>Exérèse partielle du méat acoustique externe</t>
  </si>
  <si>
    <t>CAFA002</t>
  </si>
  <si>
    <t>Exérèse partielle non transfixiante de l'auricule</t>
  </si>
  <si>
    <t>CAFA005</t>
  </si>
  <si>
    <t>Exérèse partielle transfixiante de l'auricule</t>
  </si>
  <si>
    <t>CAFA003</t>
  </si>
  <si>
    <t>Exérèse totale de l'auricule, sans exérèse du cartilage du méat acoustique externe</t>
  </si>
  <si>
    <t>CAFA007</t>
  </si>
  <si>
    <t>Exérèse totale de l'auricule et du cartilage du méat acoustique externe</t>
  </si>
  <si>
    <t>CAFA004</t>
  </si>
  <si>
    <t>Exérèse de l'oreille externe élargie à l'oreille moyenne</t>
  </si>
  <si>
    <t>CAFA010</t>
  </si>
  <si>
    <t>Exérèse de l'oreille externe élargie à la glande parotide et à la fosse infratemporale</t>
  </si>
  <si>
    <t>CAFA001</t>
  </si>
  <si>
    <t>Exérèse de l'oreille externe élargie au rocher</t>
  </si>
  <si>
    <t>CAFA008</t>
  </si>
  <si>
    <t>Exérèse de l'oreille externe élargie au rocher, à la glande parotide et à la fosse infratemporale</t>
  </si>
  <si>
    <t>FCFA012</t>
  </si>
  <si>
    <t>Exérèse de nœud [ganglion] lymphatique du cou à visée diagnostique, par cervicotomie</t>
  </si>
  <si>
    <t>FCFA021</t>
  </si>
  <si>
    <t>Exérèse de nœud [ganglion] lymphatique des membres à visée diagnostique, par abord direct</t>
  </si>
  <si>
    <t>FCFA028</t>
  </si>
  <si>
    <t>Exérèse de nœud [ganglion] lymphatique du cou à visée thérapeutique, par cervicotomie</t>
  </si>
  <si>
    <t>FCFA016</t>
  </si>
  <si>
    <t>Curage lymphonodal [ganglionnaire] cervical partiel unilatéral, par cervicotomie</t>
  </si>
  <si>
    <t>FCFA020</t>
  </si>
  <si>
    <t>Curage lymphonodal [ganglionnaire] cervical partiel bilatéral, par cervicotomie</t>
  </si>
  <si>
    <t>FCFA008</t>
  </si>
  <si>
    <t>Curage lymphonodal [ganglionnaire] cervical complet unilatéral, par cervicotomie</t>
  </si>
  <si>
    <t>FCFA027</t>
  </si>
  <si>
    <t>Curage lymphonodal [ganglionnaire] cervical complet unilatéral, élargi aux muscles profonds et/ou aux nerfs du cou, à l'artère carotide externe, à la glande parotide, par cervicotomie</t>
  </si>
  <si>
    <t>FCFA025</t>
  </si>
  <si>
    <t>Curage lymphonodal [ganglionnaire] cervical complet unilatéral avec curage partiel controlatéral, par cervicotomie</t>
  </si>
  <si>
    <t>FCFA013</t>
  </si>
  <si>
    <t>Curage lymphonodal [ganglionnaire] cervical complet bilatéral, par cervicotomie</t>
  </si>
  <si>
    <t>FCFA005</t>
  </si>
  <si>
    <t>Curage lymphonodal [ganglionnaire] cervical complet et médiastinorécurrentiel unilatéral, par cervicotomie</t>
  </si>
  <si>
    <t>FCFA009</t>
  </si>
  <si>
    <t>Curage lymphonodal [ganglionnaire] cervical complet et médiastinorécurrentiel bilatéral, par cervicotomie</t>
  </si>
  <si>
    <t>FCFA003</t>
  </si>
  <si>
    <t>Exérèse de lymphangiome cervical avec extension médiastinale, par cervicotomie</t>
  </si>
  <si>
    <t>FCFA026</t>
  </si>
  <si>
    <t>Exérèse de lymphangiome cervicofacial sans dissection du nerf facial</t>
  </si>
  <si>
    <t>FCFA015</t>
  </si>
  <si>
    <t>Exérèse de lymphangiome cervicoparotidien</t>
  </si>
  <si>
    <t>FCFA014</t>
  </si>
  <si>
    <t>Exérèse de lymphangiome cervicoparotidien avec extension buccopharyngée</t>
  </si>
  <si>
    <t>FCFA023</t>
  </si>
  <si>
    <t>Exérèse de lymphangiome cervicoparotidien avec extension buccopharyngée et médiastinale, par cervicotomie</t>
  </si>
  <si>
    <t>FCFC002</t>
  </si>
  <si>
    <t>Exérèse de nœud [ganglion] lymphatique du médiastin, par thoracoscopie ou par médiastinoscopie</t>
  </si>
  <si>
    <t>FCFA002</t>
  </si>
  <si>
    <t>Curage lymphonodal [ganglionnaire] médiastinal supérieur, par cervicotomie</t>
  </si>
  <si>
    <t>FCFA004</t>
  </si>
  <si>
    <t>Curage lymphonodal [ganglionnaire] médiastinal unilatéral ou bilatéral, par thoracotomie</t>
  </si>
  <si>
    <t>FCFC003</t>
  </si>
  <si>
    <t>Curage lymphonodal [ganglionnaire] pelvien, par cœlioscopie ou par rétropéritonéoscopie</t>
  </si>
  <si>
    <t>FCFA006</t>
  </si>
  <si>
    <t>Curage lymphonodal [ganglionnaire] pelvien, par laparotomie</t>
  </si>
  <si>
    <t>FCFC001</t>
  </si>
  <si>
    <t>Curage lymphonodal [ganglionnaire] iliaque, par cœlioscopie ou par rétropéritonéoscopie</t>
  </si>
  <si>
    <t>FCFA019</t>
  </si>
  <si>
    <t>Curage lymphonodal [ganglionnaire] iliaque unilatéral ou bilatéral, par laparotomie</t>
  </si>
  <si>
    <t>FCFC005</t>
  </si>
  <si>
    <t>Curage lymphonodal [ganglionnaire] lomboaortique, par cœlioscopie ou par rétropéritonéoscopie</t>
  </si>
  <si>
    <t>FCFA010</t>
  </si>
  <si>
    <t>Curage lymphonodal [ganglionnaire] lomboaortique, par laparotomie</t>
  </si>
  <si>
    <t>FCFC004</t>
  </si>
  <si>
    <t>Curage lymphonodal [ganglionnaire] lomboaortique avec curage iliaque unilatéral ou bilatéral, par cœlioscopie ou par rétropéritonéoscopie</t>
  </si>
  <si>
    <t>FCFA022</t>
  </si>
  <si>
    <t>Curage lymphonodal [ganglionnaire] lomboaortique avec curage iliaque unilatéral ou bilatéral, par laparotomie</t>
  </si>
  <si>
    <t>FCFA018</t>
  </si>
  <si>
    <t>Exérèse de nœud [ganglion] lymphatique des membres à visée thérapeutique, par abord direct</t>
  </si>
  <si>
    <t>FCFA029</t>
  </si>
  <si>
    <t>Curage lymphonodal [ganglionnaire] axillaire, par abord direct</t>
  </si>
  <si>
    <t>FCFA011</t>
  </si>
  <si>
    <t>Curage lymphonodal [ganglionnaire] inguinal, par abord direct</t>
  </si>
  <si>
    <t>FCFA007</t>
  </si>
  <si>
    <t>Lymphangectomie partielle ou totale d'un membre, par abord direct</t>
  </si>
  <si>
    <t>GAMA019</t>
  </si>
  <si>
    <t>Réparation de perte de substance du nez par autogreffe composée d'auricule</t>
  </si>
  <si>
    <t>GAMA018</t>
  </si>
  <si>
    <t>Réparation de perte de substance du nez par lambeau local</t>
  </si>
  <si>
    <t>GAMA012</t>
  </si>
  <si>
    <t>Réparation de perte de substance du nez par lambeau régional</t>
  </si>
  <si>
    <t>GAMA002</t>
  </si>
  <si>
    <t>Réparation de perte de substance du nez par lambeau frontal à pédicule inférieur</t>
  </si>
  <si>
    <t>GAMA014</t>
  </si>
  <si>
    <t>Réparation de perte de substance du nez par lambeau scalpant</t>
  </si>
  <si>
    <t>GAMA006</t>
  </si>
  <si>
    <t>Réparation de perte de substance du nez par lambeau scalpant doublé par lambeau en charnière, lambeau frontal, et/ou autogreffe</t>
  </si>
  <si>
    <t>GAMA023</t>
  </si>
  <si>
    <t>Réparation de perte de substance du nez par lambeau brachial ou antébrachial à pédicule transitoire</t>
  </si>
  <si>
    <t>GAMA021</t>
  </si>
  <si>
    <t>Reconstruction du nez, de l’héminez ou de la pointe de nez avec armature ostéochondrale, lambeau de couverture cutanée et lambeau de doublure muqueuse</t>
  </si>
  <si>
    <t>GAMA008</t>
  </si>
  <si>
    <t>Rhinoplastie primitive de la pointe</t>
  </si>
  <si>
    <t>GAMA003</t>
  </si>
  <si>
    <t>Rhinoplastie sans ostéotomie, avec autogreffe de cartilage de septum nasal</t>
  </si>
  <si>
    <t>GAMA024</t>
  </si>
  <si>
    <t>Rhinoplastie avec ostéotomie, sans autogreffe de cartilage</t>
  </si>
  <si>
    <t>GAMA013</t>
  </si>
  <si>
    <t>Rhinoplastie avec ostéotomie et autogreffe de cartilage de septum nasal</t>
  </si>
  <si>
    <t>GAMA001</t>
  </si>
  <si>
    <t>Rhinoseptoplastie sans ostéotomie, sans autogreffe de cartilage</t>
  </si>
  <si>
    <t>GAMA020</t>
  </si>
  <si>
    <t>Rhinoseptoplastie sans ostéotomie, avec autogreffe de cartilage de septum nasal</t>
  </si>
  <si>
    <t>GAMA004</t>
  </si>
  <si>
    <t>Rhinoseptoplastie avec ostéotomie, sans autogreffe de cartilage</t>
  </si>
  <si>
    <t>GAMA016</t>
  </si>
  <si>
    <t>Rhinoseptoplastie avec ostéotomie et autogreffe de cartilage de septum nasal</t>
  </si>
  <si>
    <t>GAMA010</t>
  </si>
  <si>
    <t>Rhinoseptoplastie avec autogreffe osseuse et cartilagineuse</t>
  </si>
  <si>
    <t>GAMA005</t>
  </si>
  <si>
    <t>Plastie ostéo-cutanéo-cartilagineuse pour sténose narinaire</t>
  </si>
  <si>
    <t>GAMA015</t>
  </si>
  <si>
    <t>Plastie narinaire pour collapsus de la valve nasale interne</t>
  </si>
  <si>
    <t>GAMA009</t>
  </si>
  <si>
    <t>Plastie narinaire pour collapsus de la valve nasale interne, avec septoplastie</t>
  </si>
  <si>
    <t>GAMA022</t>
  </si>
  <si>
    <t>Correction secondaire du résultat esthétique d'une rhinoplastie ou d'une rhinoseptoplastie</t>
  </si>
  <si>
    <t>GAME001</t>
  </si>
  <si>
    <t>Turbinoplastie ou turbinectomie inférieure et/ou moyenne unilatérale ou bilatérale, par endoscopie</t>
  </si>
  <si>
    <t>GBBA002</t>
  </si>
  <si>
    <t>Comblement préimplantaire sousmuqueux du sinus maxillaire</t>
  </si>
  <si>
    <t>GBBA001</t>
  </si>
  <si>
    <t>Exclusion unilatérale ou bilatérale du sinus frontal par résection de la paroi postérieure [Cranialisation du sinus frontal]</t>
  </si>
  <si>
    <t>GBPE003</t>
  </si>
  <si>
    <t>Méatotomie nasale inférieure bilatérale, par endoscopie</t>
  </si>
  <si>
    <t>GBPE001</t>
  </si>
  <si>
    <t>Méatotomie nasale moyenne, par endoscopie</t>
  </si>
  <si>
    <t>GBPA004</t>
  </si>
  <si>
    <t>Sinusotomie maxillaire, par abord de la fosse canine [abord vestibulaire]</t>
  </si>
  <si>
    <t>GBPA002</t>
  </si>
  <si>
    <t>Sinusotomie maxillaire, par abord de la fosse canine [abord vestibulaire] et par voie méatale moyenne</t>
  </si>
  <si>
    <t>GBPA001</t>
  </si>
  <si>
    <t>Sinusotomie maxillaire par abord de la fosse canine [abord vestibulaire], avec sinusotomie ethmoïdale et/ou sphénoïdale</t>
  </si>
  <si>
    <t>GBPA003</t>
  </si>
  <si>
    <t>Sinusotomie frontale unilatérale ou bilatérale avec résection du septum et du plancher nasaux, par endoscopie nasale ou par abord direct</t>
  </si>
  <si>
    <t>GBPE002</t>
  </si>
  <si>
    <t>Marsupialisation de mucocèle du sinus ethmoïdal et/ou du sinus frontal, par endoscopie</t>
  </si>
  <si>
    <t>GCFD001</t>
  </si>
  <si>
    <t>Exérèse de lésion du rhinopharynx, par voie nasale et/ou par voie buccale sans laser</t>
  </si>
  <si>
    <t>GCFD002</t>
  </si>
  <si>
    <t>Exérèse de lésion du rhinopharynx, par voie nasale et/ou par voie buccale avec laser</t>
  </si>
  <si>
    <t>GCFA005</t>
  </si>
  <si>
    <t>Exérèse de lésion du rhinopharynx, par abord transpalatin sans laser</t>
  </si>
  <si>
    <t>GCFA003</t>
  </si>
  <si>
    <t>Exérèse de lésion du rhinopharynx, par abord transpalatin avec laser</t>
  </si>
  <si>
    <t>GCFA007</t>
  </si>
  <si>
    <t>Exérèse de lésion du rhinopharynx et/ou de la fosse infratemporale, par abord transmaxillaire</t>
  </si>
  <si>
    <t>GCFA004</t>
  </si>
  <si>
    <t>Exérèse de lésion du rhinopharynx et/ou de la fosse infratemporale, par abord transmandibulaire</t>
  </si>
  <si>
    <t>GCFA006</t>
  </si>
  <si>
    <t>Exérèse de lésion du rhinopharynx et/ou de la fosse infratemporale, par abord transmaxillaire et par abord transmandibulaire</t>
  </si>
  <si>
    <t>GCFA001</t>
  </si>
  <si>
    <t>Exérèse de lésion du rhinopharynx et/ou de la fosse infratemporale, par abord préauriculaire et/ou par abord transzygomatique</t>
  </si>
  <si>
    <t>GCFA002</t>
  </si>
  <si>
    <t>Exérèse de lésion du rhinopharynx et/ou de la fosse infratemporale, par abord transpétreux antérieur</t>
  </si>
  <si>
    <t>HAFA008</t>
  </si>
  <si>
    <t>Exérèse non transfixiante de lésion de lèvre</t>
  </si>
  <si>
    <t>HAFA020</t>
  </si>
  <si>
    <t>Exérèse transfixiante de lésion de lèvre, ou exérèse d'une commissure labiale</t>
  </si>
  <si>
    <t>HAFA031</t>
  </si>
  <si>
    <t>Exérèse d'une lèvre débordant sur une ou plusieurs unités adjacentes</t>
  </si>
  <si>
    <t>HAFA014</t>
  </si>
  <si>
    <t>Vermillonectomie avec reconstruction de lèvre par lambeau muqueux rétrolabial</t>
  </si>
  <si>
    <t>HAFA028</t>
  </si>
  <si>
    <t>Résection de cicatrice de lèvre</t>
  </si>
  <si>
    <t>HAFA030</t>
  </si>
  <si>
    <t>Résection de lèvre, pour traitement palliatif de la paralysie faciale</t>
  </si>
  <si>
    <t>HAFA015</t>
  </si>
  <si>
    <t>Exérèse de lésion de la muqueuse de la bouche ou de l'oropharynx de moins de 2 cm de grand axe, par abord intrabuccal</t>
  </si>
  <si>
    <t>HAFA032</t>
  </si>
  <si>
    <t>Exérèse de lésion de la muqueuse de la bouche ou de l'oropharynx de 2 cm à 4 cm de grand axe, par abord intrabuccal</t>
  </si>
  <si>
    <t>HAFA019</t>
  </si>
  <si>
    <t>Exérèse de lésion de la muqueuse de la bouche ou de l'oropharynx de plus de 4 cm de grand axe, par abord intrabuccal</t>
  </si>
  <si>
    <t>HAFA021</t>
  </si>
  <si>
    <t>Exérèse non transfixiante de lésion infiltrante de la joue, par abord intrabuccal</t>
  </si>
  <si>
    <t>HAFA022</t>
  </si>
  <si>
    <t>Exérèse transfixiante de lésion de la joue, par abord facial</t>
  </si>
  <si>
    <t>HAFA034</t>
  </si>
  <si>
    <t>Exérèse de kyste du plancher de la bouche, par abord intrabuccal</t>
  </si>
  <si>
    <t>HAFA009</t>
  </si>
  <si>
    <t>Exérèse de kyste du plancher de la bouche, par abord intrabuccal et par abord facial</t>
  </si>
  <si>
    <t>HAFA023</t>
  </si>
  <si>
    <t>Glossectomie partielle de langue mobile, par abord intrabuccal</t>
  </si>
  <si>
    <t>HAFA001</t>
  </si>
  <si>
    <t>Glossectomie partielle de base, par cervicotomie</t>
  </si>
  <si>
    <t>HAFA005</t>
  </si>
  <si>
    <t>Exérèse partielle de la base de la langue et/ou du sillon amygdaloglosse, par abord intrabuccal</t>
  </si>
  <si>
    <t>HAFA013</t>
  </si>
  <si>
    <t>Glossectomie totale de langue mobile, par abord intrabuccal</t>
  </si>
  <si>
    <t>HAFA003</t>
  </si>
  <si>
    <t>Glossectomie totale de langue mobile, par abord cervicofacial</t>
  </si>
  <si>
    <t>HAFA012</t>
  </si>
  <si>
    <t>Glossectomie totale de base</t>
  </si>
  <si>
    <t>HAFA029</t>
  </si>
  <si>
    <t>Glossectomie totale de base de langue et de langue mobile</t>
  </si>
  <si>
    <t>HAFA016</t>
  </si>
  <si>
    <t>Glossectomie totale avec pharyngolaryngectomie totale</t>
  </si>
  <si>
    <t>HAFA007</t>
  </si>
  <si>
    <t>Pelvectomie orale partielle, par abord intrabuccal</t>
  </si>
  <si>
    <t>HAFA006</t>
  </si>
  <si>
    <t>Pelviglossectomie de langue mobile, par abord intrabuccal</t>
  </si>
  <si>
    <t>HAFA027</t>
  </si>
  <si>
    <t>Pelviglossectomie de langue mobile, par abord cervicofacial</t>
  </si>
  <si>
    <t>HAFA033</t>
  </si>
  <si>
    <t>Pelvimandibulectomie non interruptrice, par abord intrabuccal</t>
  </si>
  <si>
    <t>HAFA024</t>
  </si>
  <si>
    <t>Pelvimandibulectomie non interruptrice, par abord cervicofacial</t>
  </si>
  <si>
    <t>HAFA004</t>
  </si>
  <si>
    <t>Pelvimandibulectomie interruptrice, par abord cervicofacial</t>
  </si>
  <si>
    <t>HAFA002</t>
  </si>
  <si>
    <t>Pelvi-glosso-mandibulectomie non interruptrice, par abord intrabuccal</t>
  </si>
  <si>
    <t>HAFA026</t>
  </si>
  <si>
    <t>Pelvi-glosso-mandibulectomie non interruptrice, par abord cervicofacial</t>
  </si>
  <si>
    <t>HAFA017</t>
  </si>
  <si>
    <t>Pelvi-glosso-mandibulectomie interruptrice, par abord cervicofacial</t>
  </si>
  <si>
    <t>HAFA011</t>
  </si>
  <si>
    <t>Exérèse de kyste de lèvre</t>
  </si>
  <si>
    <t>HCFA007</t>
  </si>
  <si>
    <t>Exérèse de petite glande salivaire [glande salivaire accessoire]</t>
  </si>
  <si>
    <t>HCFA003</t>
  </si>
  <si>
    <t>Exérèse de glande sublinguale, par abord direct</t>
  </si>
  <si>
    <t>HCFA011</t>
  </si>
  <si>
    <t>Exérèse de glande submandibulaire [Submandibulectomie] [Sousmaxillectomie], par abord cervicofacial</t>
  </si>
  <si>
    <t>HCFA001</t>
  </si>
  <si>
    <t>Exérèse de glande submandibulaire [Submandibulectomie] [Sousmaxillectomie] élargie à sa loge, par abord cervicofacial</t>
  </si>
  <si>
    <t>HCFA004</t>
  </si>
  <si>
    <t>Parotidectomie partielle sans dissection du nerf facial</t>
  </si>
  <si>
    <t>HCFA008</t>
  </si>
  <si>
    <t>Parotidectomie partielle avec dissection et conservation du nerf facial</t>
  </si>
  <si>
    <t>HCFA009</t>
  </si>
  <si>
    <t>Parotidectomie totale avec dissection et conservation du nerf facial</t>
  </si>
  <si>
    <t>HCFA002</t>
  </si>
  <si>
    <t>Parotidectomie totale avec résection du nerf facial</t>
  </si>
  <si>
    <t>HCFA010</t>
  </si>
  <si>
    <t>Parotidectomie totale avec résection du nerf facial et réparation immédiate par suture ou greffe</t>
  </si>
  <si>
    <t>HCFA006</t>
  </si>
  <si>
    <t>Parotidectomie totale élargie au méat acoustique externe [conduit auditif externe] et/ou à la mandibule</t>
  </si>
  <si>
    <t>HCFA005</t>
  </si>
  <si>
    <t>Parotidectomie totale avec exérèse du prolongement [processus] parapharyngien, par abord cervicofacial</t>
  </si>
  <si>
    <t>HCFA013</t>
  </si>
  <si>
    <t>Parotidectomie totale par abord cervicofacial, avec exérèse du prolongement [processus] parapharyngien par abord pharyngé</t>
  </si>
  <si>
    <t>HCFA012</t>
  </si>
  <si>
    <t>Exérèse de récidive de tumeur de la glande parotide avec dissection et conservation du nerf facial</t>
  </si>
  <si>
    <t>HDFA020</t>
  </si>
  <si>
    <t>Uvulectomie</t>
  </si>
  <si>
    <t>HDFA022</t>
  </si>
  <si>
    <t>Uvulovélectomie</t>
  </si>
  <si>
    <t>HDFA021</t>
  </si>
  <si>
    <t>Uvulovélectomie avec palatectomie partielle</t>
  </si>
  <si>
    <t>HDFE002</t>
  </si>
  <si>
    <t>Exérèse de lésion de l'hypopharynx, par endoscopie</t>
  </si>
  <si>
    <t>HDFA018</t>
  </si>
  <si>
    <t>Exérèse de lésion du pharynx, par pharyngotomie</t>
  </si>
  <si>
    <t>HDFE003</t>
  </si>
  <si>
    <t>Résection et/ou dilatation de sténose du pharynx, par endoscopie sans laser</t>
  </si>
  <si>
    <t>HDFE001</t>
  </si>
  <si>
    <t>Résection et/ou dilatation de sténose du pharynx, par endoscopie avec laser</t>
  </si>
  <si>
    <t>HDFA015</t>
  </si>
  <si>
    <t>Résection de diverticule pharyngoœsophagien avec myotomie extramuqueuse, par cervicotomie</t>
  </si>
  <si>
    <t>HDFA014</t>
  </si>
  <si>
    <t>Résection de récidive de diverticule pharyngoœsophagien, par cervicotomie</t>
  </si>
  <si>
    <t>HDFA002</t>
  </si>
  <si>
    <t>Oropharyngectomie latérale avec amygdalectomie, par abord intrabuccal</t>
  </si>
  <si>
    <t>HDFA008</t>
  </si>
  <si>
    <t>Oropharyngectomie latérale, par cervicotomie</t>
  </si>
  <si>
    <t>HDFA009</t>
  </si>
  <si>
    <t>Oropharyngectomie postérieure, par abord intrabuccal</t>
  </si>
  <si>
    <t>HDFA017</t>
  </si>
  <si>
    <t>Oropharyngectomie postérieure, par cervicotomie</t>
  </si>
  <si>
    <t>HDFA019</t>
  </si>
  <si>
    <t>Oropharyngectomie par mandibulotomie</t>
  </si>
  <si>
    <t>HDFA007</t>
  </si>
  <si>
    <t>Oropharyngectomie par mandibulotomie avec pharyngolaryngectomie totale</t>
  </si>
  <si>
    <t>HDFA004</t>
  </si>
  <si>
    <t>Oropharyngectomie avec mandibulectomie partielle non interruptrice, par abord direct</t>
  </si>
  <si>
    <t>HDFA011</t>
  </si>
  <si>
    <t>Oropharyngectomie avec mandibulectomie partielle interruptrice, par abord cervicofacial</t>
  </si>
  <si>
    <t>HDFA013</t>
  </si>
  <si>
    <t>Oropharyngectomie avec mandibulectomie partielle interruptrice et pharyngolaryngectomie totale</t>
  </si>
  <si>
    <t>HDFA016</t>
  </si>
  <si>
    <t>Pharyngectomie latérale, par cervicotomie</t>
  </si>
  <si>
    <t>HDFA012</t>
  </si>
  <si>
    <t>Pharyngectomie postérieure, par cervicotomie</t>
  </si>
  <si>
    <t>HDFA005</t>
  </si>
  <si>
    <t>Pharyngolaryngectomie totale</t>
  </si>
  <si>
    <t>HDFA003</t>
  </si>
  <si>
    <t>Pharyngolaryngectomie totale étendue à la base de langue</t>
  </si>
  <si>
    <t>HDFA010</t>
  </si>
  <si>
    <t>Pharyngolaryngectomie totale circulaire</t>
  </si>
  <si>
    <t>HDFA001</t>
  </si>
  <si>
    <t>Pharyngolaryngectomie totale circulaire avec rétablissement de continuité par transplant libre de jéjunum</t>
  </si>
  <si>
    <t>HDFA006</t>
  </si>
  <si>
    <t>Pharyngolaryngectomie totale circulaire avec rétablissement de continuité par coloplastie rétrosternale</t>
  </si>
  <si>
    <t>HFFC001</t>
  </si>
  <si>
    <t>Résection partielle atypique de la paroi de l'estomac n'interrompant pas la continuité, par cœlioscopie</t>
  </si>
  <si>
    <t>HFFA009</t>
  </si>
  <si>
    <t>Résection partielle atypique de la paroi de l'estomac n'interrompant pas la continuité, par laparotomie</t>
  </si>
  <si>
    <t>HFFA003</t>
  </si>
  <si>
    <t>Gastrectomie partielle supérieure [polaire supérieure] avec rétablissement de la continuité, par laparotomie</t>
  </si>
  <si>
    <t>HFFC012</t>
  </si>
  <si>
    <t>Gastrectomie partielle inférieure avec anastomose gastroduodénale, par cœlioscopie</t>
  </si>
  <si>
    <t>HFFA002</t>
  </si>
  <si>
    <t>Gastrectomie partielle inférieure avec anastomose gastroduodénale, par laparotomie</t>
  </si>
  <si>
    <t>HFFC002</t>
  </si>
  <si>
    <t>Gastrectomie partielle inférieure avec anastomose gastrojéjunale, par cœlioscopie</t>
  </si>
  <si>
    <t>HFFA006</t>
  </si>
  <si>
    <t>Gastrectomie partielle inférieure avec anastomose gastrojéjunale, par laparotomie</t>
  </si>
  <si>
    <t>HFFC017</t>
  </si>
  <si>
    <t>Gastrectomie totale avec rétablissement de la continuité, par cœlioscopie</t>
  </si>
  <si>
    <t>HFFA005</t>
  </si>
  <si>
    <t>Gastrectomie totale avec rétablissement de la continuité, par laparotomie</t>
  </si>
  <si>
    <t>HFFA008</t>
  </si>
  <si>
    <t>Dégastrogastrectomie partielle avec rétablissement de la continuité, par laparotomie</t>
  </si>
  <si>
    <t>HFFC003</t>
  </si>
  <si>
    <t>Résection de duplication gastrique, par cœlioscopie</t>
  </si>
  <si>
    <t>HFFA010</t>
  </si>
  <si>
    <t>Résection de duplication gastrique, par laparotomie</t>
  </si>
  <si>
    <t>HFFA007</t>
  </si>
  <si>
    <t>Résection de duplication gastroduodénale sans dérivation du conduit biliaire commun, par laparotomie</t>
  </si>
  <si>
    <t>HFFA004</t>
  </si>
  <si>
    <t>Résection de duplication gastroduodénale avec dérivation du conduit biliaire commun, par laparotomie</t>
  </si>
  <si>
    <t>HGFE005</t>
  </si>
  <si>
    <t>Exérèse de la papille duodénale majeure, par œso-gastro-duodénoscopie</t>
  </si>
  <si>
    <t>HGFA014</t>
  </si>
  <si>
    <t>Exérèse de la papille duodénale majeure, par laparotomie</t>
  </si>
  <si>
    <t>HGFE004</t>
  </si>
  <si>
    <t>Exérèse de 1 à 3 polypes de moins de 1cm de diamètre de l'intestin grêle, par jéjunoscopie</t>
  </si>
  <si>
    <t>HGFE002</t>
  </si>
  <si>
    <t>Exérèse de 1 à 3 polypes de moins de 1cm de diamètre de l'intestin grêle, par iléoscopie</t>
  </si>
  <si>
    <t>HGFE003</t>
  </si>
  <si>
    <t>Exérèse d'un polype de plus de 1cm de diamètre ou de 4 polypes ou plus de l'intestin grêle, par jéjunoscopie</t>
  </si>
  <si>
    <t>HGFE001</t>
  </si>
  <si>
    <t>Exérèse d'un polype de plus de 1cm de diamètre ou de 4 polypes ou plus de l'intestin grêle, par iléoscopie</t>
  </si>
  <si>
    <t>HGFA001</t>
  </si>
  <si>
    <t>Résection de l'angle duodénojéjunal avec rétablissement de la continuité, par laparotomie</t>
  </si>
  <si>
    <t>HGFA005</t>
  </si>
  <si>
    <t>Résection segmentaire unique de l'intestin grêle pour occlusion, par laparotomie</t>
  </si>
  <si>
    <t>HGFC014</t>
  </si>
  <si>
    <t>Résection segmentaire unique de l'intestin grêle sans rétablissement de la continuité, en dehors de l'occlusion, par cœlioscopie</t>
  </si>
  <si>
    <t>HGFA003</t>
  </si>
  <si>
    <t>Résection segmentaire unique de l'intestin grêle sans rétablissement de la continuité, en dehors de l'occlusion, par laparotomie</t>
  </si>
  <si>
    <t>HGFC021</t>
  </si>
  <si>
    <t>Résection segmentaire unique de l'intestin grêle avec rétablissement de la continuité, en dehors de l'occlusion, par cœlioscopie</t>
  </si>
  <si>
    <t>HGFA007</t>
  </si>
  <si>
    <t>Résection segmentaire unique de l'intestin grêle avec rétablissement de la continuité, en dehors de l'occlusion, par laparotomie</t>
  </si>
  <si>
    <t>HGFC016</t>
  </si>
  <si>
    <t>Résection segmentaire multiple de l'intestin grêle, par cœlioscopie</t>
  </si>
  <si>
    <t>HGFA004</t>
  </si>
  <si>
    <t>Résection segmentaire multiple de l'intestin grêle, par laparotomie</t>
  </si>
  <si>
    <t>HGFA013</t>
  </si>
  <si>
    <t>Résection totale de l'intestin grêle, par laparotomie</t>
  </si>
  <si>
    <t>HGFA012</t>
  </si>
  <si>
    <t>Résection de l'intestin grêle et/ou du côlon pour péritonite néonatale, par laparotomie</t>
  </si>
  <si>
    <t>HGFC001</t>
  </si>
  <si>
    <t>Exérèse de duplication de l'intestin grêle sans résection intestinale, par cœlioscopie</t>
  </si>
  <si>
    <t>HGFA010</t>
  </si>
  <si>
    <t>Exérèse de duplication de l'intestin grêle sans résection intestinale, par laparotomie</t>
  </si>
  <si>
    <t>HGFA011</t>
  </si>
  <si>
    <t>Exérèse de duplication de l'intestin grêle avec résection intestinale, par laparotomie</t>
  </si>
  <si>
    <t>HGFA008</t>
  </si>
  <si>
    <t>Résection segmentaire d'une atrésie unique de l'intestin grêle avec rétablissement de la continuité, par laparotomie</t>
  </si>
  <si>
    <t>HGFA009</t>
  </si>
  <si>
    <t>Résection segmentaire d'une atrésie étagée de l'intestin grêle avec rétablissement de la continuité, par laparotomie</t>
  </si>
  <si>
    <t>HGFC002</t>
  </si>
  <si>
    <t>Résection du diverticule iléal [de Meckel], par cœlioscopie</t>
  </si>
  <si>
    <t>HGFA006</t>
  </si>
  <si>
    <t>Résection du diverticule iléal [de Meckel], par laparotomie</t>
  </si>
  <si>
    <t>HGPA005</t>
  </si>
  <si>
    <t>Duodénotomie exploratrice, par laparotomie</t>
  </si>
  <si>
    <t>HGPA003</t>
  </si>
  <si>
    <t>Entérotomie exploratrice, par laparotomie</t>
  </si>
  <si>
    <t>HGPC006</t>
  </si>
  <si>
    <t>Entérotomie à visée thérapeutique, par cœlioscopie</t>
  </si>
  <si>
    <t>HGPA002</t>
  </si>
  <si>
    <t>Entérotomie à visée thérapeutique, par laparotomie</t>
  </si>
  <si>
    <t>HGPH001</t>
  </si>
  <si>
    <t>Désobstruction de l'intestin grêle par lavement intestinal pour iléus méconial, avec contrôle radiologique</t>
  </si>
  <si>
    <t>HGPA006</t>
  </si>
  <si>
    <t>Désobstruction de l'intestin grêle pour iléus méconial, par laparotomie</t>
  </si>
  <si>
    <t>HGPC005</t>
  </si>
  <si>
    <t>Ablation d'un cathéter de dialyse péritonéale, par cœlioscopie</t>
  </si>
  <si>
    <t>HGPC015</t>
  </si>
  <si>
    <t>Libération étendue de l'intestin grêle [Entérolyse étendue] pour occlusion aigüe, par cœlioscopie</t>
  </si>
  <si>
    <t>HGPA004</t>
  </si>
  <si>
    <t>Libération étendue de l'intestin grêle [Entérolyse étendue] pour occlusion aigüe, par laparotomie</t>
  </si>
  <si>
    <t>HHFE001</t>
  </si>
  <si>
    <t>Exérèse de 1 à 3 polypes de moins de 1cm de diamètre du côlon et/ou du rectum, par rectosigmoïdoscopie ou par coloscopie partielle</t>
  </si>
  <si>
    <t>HHFE002</t>
  </si>
  <si>
    <t>Exérèse de 1 à 3 polypes de moins de 1cm de diamètre du côlon et/ou du rectum, par coloscopie totale</t>
  </si>
  <si>
    <t>HHFE005</t>
  </si>
  <si>
    <t>Exérèse d'un polype de plus de 1cm de diamètre ou de 4 polypes ou plus du côlon et/ou du rectum, par rectosigmoïdoscopie ou par coloscopie partielle</t>
  </si>
  <si>
    <t>HHFE004</t>
  </si>
  <si>
    <t>Exérèse d'un polype de plus de 1cm de diamètre ou de 4 polypes ou plus du côlon et/ou du rectum, par coloscopie totale</t>
  </si>
  <si>
    <t>HHFC001</t>
  </si>
  <si>
    <t>Exérèse de polype du côlon par coloscopie, avec contrôle cœlioscopique</t>
  </si>
  <si>
    <t>HHFE006</t>
  </si>
  <si>
    <t>Séance de mucosectomie rectocolique, par endoscopie</t>
  </si>
  <si>
    <t>HHFA026</t>
  </si>
  <si>
    <t>Colectomie droite sans rétablissement de la continuité, par laparotomie</t>
  </si>
  <si>
    <t>HHFA009</t>
  </si>
  <si>
    <t>Colectomie droite avec rétablissement de la continuité, par laparotomie</t>
  </si>
  <si>
    <t>HHFA008</t>
  </si>
  <si>
    <t>Colectomie droite avec rétablissement de la continuité, par cœlioscopie ou par laparotomie avec préparation par cœlioscopie</t>
  </si>
  <si>
    <t>HHFA018</t>
  </si>
  <si>
    <t>Colectomie transverse, par laparotomie</t>
  </si>
  <si>
    <t>HHFA023</t>
  </si>
  <si>
    <t>Colectomie transverse, par cœlioscopie ou par laparotomie avec préparation par cœlioscopie</t>
  </si>
  <si>
    <t>HHFA014</t>
  </si>
  <si>
    <t>Colectomie gauche sans libération de l'angle colique gauche, sans rétablissement de la continuité, par laparotomie</t>
  </si>
  <si>
    <t>HHFA017</t>
  </si>
  <si>
    <t>Colectomie gauche sans libération de l'angle colique gauche, avec rétablissement de la continuité, par laparotomie</t>
  </si>
  <si>
    <t>HHFA010</t>
  </si>
  <si>
    <t>Colectomie gauche sans libération de l'angle colique gauche, avec rétablissement de la continuité, par cœlioscopie ou par laparotomie avec préparation par cœlioscopie</t>
  </si>
  <si>
    <t>HHFA024</t>
  </si>
  <si>
    <t>Colectomie gauche avec libération de l'angle colique gauche, sans rétablissement de la continuité, par laparotomie</t>
  </si>
  <si>
    <t>HHFA006</t>
  </si>
  <si>
    <t>Colectomie gauche avec libération de l'angle colique gauche, avec rétablissement de la continuité, par laparotomie</t>
  </si>
  <si>
    <t>HHFA002</t>
  </si>
  <si>
    <t>Colectomie gauche avec libération de l'angle colique gauche, avec rétablissement de la continuité, par cœlioscopie ou par laparotomie avec préparation par cœlioscopie</t>
  </si>
  <si>
    <t>HHFA021</t>
  </si>
  <si>
    <t>Colectomie totale avec conservation du rectum, sans rétablissement de la continuité, par laparotomie</t>
  </si>
  <si>
    <t>HHFA005</t>
  </si>
  <si>
    <t>Colectomie totale avec conservation du rectum, sans rétablissement de la continuité, par cœlioscopie ou par laparotomie avec préparation par cœlioscopie</t>
  </si>
  <si>
    <t>HHFA022</t>
  </si>
  <si>
    <t>Colectomie totale avec conservation du rectum, avec anastomose iléorectale, par laparotomie</t>
  </si>
  <si>
    <t>HHFA004</t>
  </si>
  <si>
    <t>Colectomie totale avec conservation du rectum, avec anastomose iléorectale, par cœlioscopie ou par laparotomie avec préparation par cœlioscopie</t>
  </si>
  <si>
    <t>HHFA030</t>
  </si>
  <si>
    <t>Coloproctectomie totale sans rétablissement de la continuité, par laparotomie</t>
  </si>
  <si>
    <t>HHFA029</t>
  </si>
  <si>
    <t>Coloproctectomie totale sans rétablissement de la continuité, par cœlioscopie ou par laparotomie avec préparation par cœlioscopie</t>
  </si>
  <si>
    <t>HHFA031</t>
  </si>
  <si>
    <t>Coloproctectomie totale avec anastomose iléoanale, par laparotomie</t>
  </si>
  <si>
    <t>HHFA028</t>
  </si>
  <si>
    <t>Coloproctectomie totale avec anastomose iléoanale, par cœlioscopie ou par laparotomie avec préparation par cœlioscopie</t>
  </si>
  <si>
    <t>HHFA003</t>
  </si>
  <si>
    <t>Résection du côlon pour malformation congénitale avec rétablissement de la continuité, par laparotomie</t>
  </si>
  <si>
    <t>HHFA027</t>
  </si>
  <si>
    <t>Résection complète d'un prolapsus colorectal extériorisé, avec anastomose coloanale et myorraphie du plancher pelvien</t>
  </si>
  <si>
    <t>HHPC001</t>
  </si>
  <si>
    <t>Colotomie exploratrice, par cœlioscopie</t>
  </si>
  <si>
    <t>HHPA002</t>
  </si>
  <si>
    <t>Colotomie exploratrice, par laparotomie</t>
  </si>
  <si>
    <t>HHPC002</t>
  </si>
  <si>
    <t>Colotomie à visée thérapeutique, par cœlioscopie</t>
  </si>
  <si>
    <t>HHPA001</t>
  </si>
  <si>
    <t>Colotomie à visée thérapeutique, par laparotomie</t>
  </si>
  <si>
    <t>HJFD002</t>
  </si>
  <si>
    <t>Exérèse de tumeur du rectum, par voie anale</t>
  </si>
  <si>
    <t>HJFA003</t>
  </si>
  <si>
    <t>Exérèse de tumeur du rectum, par abord transsphinctérien</t>
  </si>
  <si>
    <t>HJFA018</t>
  </si>
  <si>
    <t>Exérèse de tumeur du rectum, par abord transsacrococcygien [de Kraske]</t>
  </si>
  <si>
    <t>HJFA013</t>
  </si>
  <si>
    <t>Résection d'une fistule rectovaginale acquise, avec fermeture en un temps par suture musculaire et lambeau d'avancement, par abord périnéal</t>
  </si>
  <si>
    <t>HJFC031</t>
  </si>
  <si>
    <t>Résection rectosigmoïdienne dépassant le cul-de-sac de Douglas, sans rétablissement de la continuité, par cœlioscopie</t>
  </si>
  <si>
    <t>HJFA011</t>
  </si>
  <si>
    <t>Résection rectosigmoïdienne dépassant le cul-de-sac de Douglas, sans rétablissement de la continuité, par laparotomie</t>
  </si>
  <si>
    <t>HJFA002</t>
  </si>
  <si>
    <t>Résection rectosigmoïdienne avec anastomose colorectale infrapéritonéale, par laparotomie</t>
  </si>
  <si>
    <t>HJFA004</t>
  </si>
  <si>
    <t>Résection rectosigmoïdienne avec anastomose colorectale infrapéritonéale, par cœlioscopie ou par laparotomie avec préparation par cœlioscopie</t>
  </si>
  <si>
    <t>HJFA006</t>
  </si>
  <si>
    <t>Résection rectosigmoïdienne par laparotomie, avec anastomose coloanale par voie anale ou par abord transsphinctérien</t>
  </si>
  <si>
    <t>HJFA017</t>
  </si>
  <si>
    <t>Résection rectosigmoïdienne par cœlioscopie ou par laparotomie avec préparation par cœlioscopie, avec anastomose coloanale par voie anale</t>
  </si>
  <si>
    <t>HJFA001</t>
  </si>
  <si>
    <t>Résection rectocolique avec abaissement colique rétrorectal par laparotomie, avec anastomose colorectale par voie anale</t>
  </si>
  <si>
    <t>HJFA005</t>
  </si>
  <si>
    <t>Amputation du rectum, par abord périnéal</t>
  </si>
  <si>
    <t>HJFA007</t>
  </si>
  <si>
    <t>Amputation du rectum, par laparotomie et par abord périnéal</t>
  </si>
  <si>
    <t>HJFA019</t>
  </si>
  <si>
    <t>Amputation du rectum, par cœlioscopie ou par laparotomie avec préparation par cœlioscopie et par abord périnéal</t>
  </si>
  <si>
    <t>HJFA014</t>
  </si>
  <si>
    <t>Exérèse de moignon rectal résiduel, par abord périnéal</t>
  </si>
  <si>
    <t>HJFC023</t>
  </si>
  <si>
    <t>Proctectomie secondaire par cœlioscopie avec anastomose iléoanale par voie transanale, après colectomie totale initiale</t>
  </si>
  <si>
    <t>HJFA012</t>
  </si>
  <si>
    <t>Proctectomie secondaire par laparotomie avec anastomose iléoanale par voie transanale, après colectomie totale initiale</t>
  </si>
  <si>
    <t>HJFA008</t>
  </si>
  <si>
    <t>Résection circonférentielle de la muqueuse d'un prolapsus rectal et plicature de la musculeuse, par abord périnéal</t>
  </si>
  <si>
    <t>HJFA009</t>
  </si>
  <si>
    <t>Résection circonférentielle de la muqueuse d'un prolapsus rectal et plicature de la musculeuse, avec réduction d'hédrocèle par abord périnéal</t>
  </si>
  <si>
    <t>HJFD004</t>
  </si>
  <si>
    <t>Résection de la muqueuse rectale avec plicature hémicirconférentielle antérieure de la musculeuse, par voie anale</t>
  </si>
  <si>
    <t>HJFD001</t>
  </si>
  <si>
    <t>Résection de la muqueuse rectale avec plicature hémicirconférentielle antérieure de la musculeuse par voie anale, avec anoplastie muqueuse postérieure</t>
  </si>
  <si>
    <t>HJFD005</t>
  </si>
  <si>
    <t>Résection de la muqueuse rectale avec plicature hémicirconférentielle antérieure de la musculeuse par voie anale, avec hémorroïdectomie pédiculaire</t>
  </si>
  <si>
    <t>HJFC002</t>
  </si>
  <si>
    <t>Résection rectosigmoïdienne pour aganglionose congénitale par cœlioscopie, avec rétablissement de la continuité par voie anale</t>
  </si>
  <si>
    <t>HJFA020</t>
  </si>
  <si>
    <t>Résection rectosigmoïdienne pour aganglionose congénitale par laparotomie, avec rétablissement de la continuité par voie anale</t>
  </si>
  <si>
    <t>HJFD003</t>
  </si>
  <si>
    <t>Résection rectosigmoïdienne pour aganglionose congénitale avec rétablissement de la continuité, par voie anale</t>
  </si>
  <si>
    <t>HJFC001</t>
  </si>
  <si>
    <t>Résection rectocolique subtotale pour aganglionose congénitale par cœlioscopie, avec rétablissement de la continuité par voie anale</t>
  </si>
  <si>
    <t>HJFA016</t>
  </si>
  <si>
    <t>Résection rectocolique subtotale pour aganglionose congénitale par laparotomie, avec rétablissement de la continuité par laparotomie ou par voie anale</t>
  </si>
  <si>
    <t>HJFC003</t>
  </si>
  <si>
    <t>Résection rectocolique totale pour aganglionose congénitale par cœlioscopie, avec rétablissement de la continuité par voie anale</t>
  </si>
  <si>
    <t>HJFA015</t>
  </si>
  <si>
    <t>Résection rectocolique totale pour aganglionose congénitale par laparotomie, avec rétablissement de la continuité par laparotomie ou par voie anale</t>
  </si>
  <si>
    <t>HJFA010</t>
  </si>
  <si>
    <t>Exérèse de duplication du rectum, par abord transsacrococcygien [de Kraske]</t>
  </si>
  <si>
    <t>HLFA014</t>
  </si>
  <si>
    <t>Séquestrectomie hépatique, par laparotomie</t>
  </si>
  <si>
    <t>HLFA012</t>
  </si>
  <si>
    <t>Kystectomie ou périkystectomie hépatique, par laparotomie</t>
  </si>
  <si>
    <t>HLFA002</t>
  </si>
  <si>
    <t>Résection du dôme saillant de kyste hydatique du foie, par laparotomie</t>
  </si>
  <si>
    <t>HLFC003</t>
  </si>
  <si>
    <t>Résection atypique du foie, par cœlioscopie</t>
  </si>
  <si>
    <t>HLFA019</t>
  </si>
  <si>
    <t>Résection atypique du foie, par laparotomie</t>
  </si>
  <si>
    <t>HLFC004</t>
  </si>
  <si>
    <t>Unisegmentectomie hépatique, par cœlioscopie</t>
  </si>
  <si>
    <t>HLFA020</t>
  </si>
  <si>
    <t>Unisegmentectomie hépatique, par laparotomie</t>
  </si>
  <si>
    <t>HLFA003</t>
  </si>
  <si>
    <t>Résection du lobe caudé [de Spigel] [segment I] du foie, par laparotomie</t>
  </si>
  <si>
    <t>HLFC027</t>
  </si>
  <si>
    <t>Bisegmentectomie hépatique, par cœlioscopie</t>
  </si>
  <si>
    <t>HLFA009</t>
  </si>
  <si>
    <t>Bisegmentectomie hépatique, par laparotomie</t>
  </si>
  <si>
    <t>HLFC032</t>
  </si>
  <si>
    <t>Trisegmentectomie hépatique, par cœlioscopie</t>
  </si>
  <si>
    <t>HLFA006</t>
  </si>
  <si>
    <t>Trisegmentectomie hépatique, par laparotomie</t>
  </si>
  <si>
    <t>HLFC002</t>
  </si>
  <si>
    <t>Lobectomie hépatique gauche, par cœlioscopie</t>
  </si>
  <si>
    <t>HLFA011</t>
  </si>
  <si>
    <t>Lobectomie hépatique gauche, par laparotomie</t>
  </si>
  <si>
    <t>HLFC037</t>
  </si>
  <si>
    <t>Hépatectomie gauche, par cœlioscopie</t>
  </si>
  <si>
    <t>HLFA018</t>
  </si>
  <si>
    <t>Hépatectomie gauche, par laparotomie</t>
  </si>
  <si>
    <t>HLFA007</t>
  </si>
  <si>
    <t>Hépatectomie gauche élargie au lobe caudé [de Spigel] [segment I], par laparotomie</t>
  </si>
  <si>
    <t>HLFA017</t>
  </si>
  <si>
    <t>Hépatectomie droite, par laparotomie</t>
  </si>
  <si>
    <t>HLFA004</t>
  </si>
  <si>
    <t>Hépatectomie droite élargie au lobe caudé [de Spigel] [segment I], par laparotomie</t>
  </si>
  <si>
    <t>HLFA005</t>
  </si>
  <si>
    <t>Lobectomie hépatique droite [Hépatectomie droite élargie au segment IV], par laparotomie</t>
  </si>
  <si>
    <t>HLFA010</t>
  </si>
  <si>
    <t>Hépatectomie centrale, par laparotomie</t>
  </si>
  <si>
    <t>HPMP002</t>
  </si>
  <si>
    <t>Contrôle radiologique secondaire de position et/ou de fonctionnement d'un drain péritonéal, d'un cathéter de dialyse péritonéale ou d'une dérivation péritonéojugulaire, avec opacification par produit de contraste</t>
  </si>
  <si>
    <t>HPML001</t>
  </si>
  <si>
    <t>Contrôle radio-isotopique d'un cathéter intrapéritonéal</t>
  </si>
  <si>
    <t>HMFC004</t>
  </si>
  <si>
    <t>Cholécystectomie, par cœlioscopie</t>
  </si>
  <si>
    <t>HMFA007</t>
  </si>
  <si>
    <t>Cholécystectomie, par laparotomie</t>
  </si>
  <si>
    <t>HMFC001</t>
  </si>
  <si>
    <t>Cholécystectomie avec ablation transcystique de calcul de la voie biliaire principale, par cœlioscopie</t>
  </si>
  <si>
    <t>HMFA004</t>
  </si>
  <si>
    <t>Cholécystectomie avec ablation transcystique de calcul de la voie biliaire principale, par laparotomie</t>
  </si>
  <si>
    <t>HMFC002</t>
  </si>
  <si>
    <t>Cholécystectomie avec ablation de calcul de la voie biliaire principale par cholédochotomie, par cœlioscopie</t>
  </si>
  <si>
    <t>HMFA003</t>
  </si>
  <si>
    <t>Cholécystectomie par cœlioscopie, avec ablation de calcul de la voie biliaire principale par cholédochotomie, par laparotomie</t>
  </si>
  <si>
    <t>HMFA008</t>
  </si>
  <si>
    <t>Cholécystectomie avec ablation de calcul de la voie biliaire principale par cholédochotomie, par laparotomie</t>
  </si>
  <si>
    <t>HMFC003</t>
  </si>
  <si>
    <t>Cholécystectomie avec cholédochogastrostomie ou cholédochoduodénostomie, par cœlioscopie</t>
  </si>
  <si>
    <t>HMFA006</t>
  </si>
  <si>
    <t>Cholécystectomie par cœlioscopie, avec cholédochoduodénostomie par laparotomie</t>
  </si>
  <si>
    <t>HMFA002</t>
  </si>
  <si>
    <t>Cholécystectomie avec cholédochogastrostomie ou cholédochoduodénostomie, par laparotomie</t>
  </si>
  <si>
    <t>HMFC005</t>
  </si>
  <si>
    <t>Cholécystectomie avec cholédochojéjunostomie, par cœlioscopie</t>
  </si>
  <si>
    <t>HMFA005</t>
  </si>
  <si>
    <t>Cholécystectomie par cœlioscopie, avec cholédochojéjunostomie par laparotomie</t>
  </si>
  <si>
    <t>HMFA001</t>
  </si>
  <si>
    <t>Cholécystectomie avec cholédochojéjunostomie, par laparotomie</t>
  </si>
  <si>
    <t>HMFA009</t>
  </si>
  <si>
    <t>Résection de la voie biliaire principale pédiculaire avec anastomose biliodigestive, par laparotomie</t>
  </si>
  <si>
    <t>HMFA010</t>
  </si>
  <si>
    <t>Résection de la voie biliaire principale pédiculaire et intrapancréatique avec anastomose biliodigestive, par laparotomie</t>
  </si>
  <si>
    <t>HNFC027</t>
  </si>
  <si>
    <t>Nécrosectomie pancréatique, par cœlioscopie</t>
  </si>
  <si>
    <t>HNFA012</t>
  </si>
  <si>
    <t>Nécrosectomie pancréatique, par laparotomie</t>
  </si>
  <si>
    <t>HNFC001</t>
  </si>
  <si>
    <t>Exérèse de tumeur du pancréas, par cœlioscopie</t>
  </si>
  <si>
    <t>HNFA005</t>
  </si>
  <si>
    <t>Exérèse de tumeur du pancréas, par laparotomie</t>
  </si>
  <si>
    <t>HNFC028</t>
  </si>
  <si>
    <t>Pancréatectomie gauche avec conservation de la rate, par cœlioscopie</t>
  </si>
  <si>
    <t>HNFA008</t>
  </si>
  <si>
    <t>Pancréatectomie gauche avec conservation de la rate, par laparotomie</t>
  </si>
  <si>
    <t>HNFA002</t>
  </si>
  <si>
    <t>Pancréatectomie gauche avec conservation de la rate, avec anastomose pancréatojéjunale ou pancréaticojéjunale, par laparotomie</t>
  </si>
  <si>
    <t>HNFC002</t>
  </si>
  <si>
    <t>Pancréatectomie gauche avec splénectomie [Splénopancréatectomie gauche], par cœlioscopie</t>
  </si>
  <si>
    <t>HNFA013</t>
  </si>
  <si>
    <t>Pancréatectomie gauche avec splénectomie [Splénopancréatectomie gauche], par laparotomie</t>
  </si>
  <si>
    <t>HNFA010</t>
  </si>
  <si>
    <t>Pancréatectomie gauche avec splénectomie [Splénopancréatectomie gauche] avec anastomose pancréatojéjunale ou pancréaticojéjunale, par laparotomie</t>
  </si>
  <si>
    <t>HNFA001</t>
  </si>
  <si>
    <t>Isthmectomie pancréatique avec rétablissement de continuité du conduit pancréatique, par laparotomie</t>
  </si>
  <si>
    <t>HNFA011</t>
  </si>
  <si>
    <t>Pancréatectomie totale ou subtotale avec conservation du duodénum, sans splénectomie, par laparotomie</t>
  </si>
  <si>
    <t>HNFA006</t>
  </si>
  <si>
    <t>Pancréatectomie totale ou subtotale avec conservation du duodénum et splénectomie, par laparotomie</t>
  </si>
  <si>
    <t>HNFA007</t>
  </si>
  <si>
    <t>Duodénopancréatectomie céphalique, par laparotomie</t>
  </si>
  <si>
    <t>HNFA004</t>
  </si>
  <si>
    <t>Duodénopancréatectomie totale avec splénectomie [Splénopancréatectomie totale], par laparotomie</t>
  </si>
  <si>
    <t>HNFA009</t>
  </si>
  <si>
    <t>Prélèvement d'un greffon pancréatique, chez un sujet en état de mort encéphalique</t>
  </si>
  <si>
    <t>HPMB001</t>
  </si>
  <si>
    <t>Création d'un pneumopéritoine à visée thérapeutique, par voie transcutanée</t>
  </si>
  <si>
    <t>HPFC001</t>
  </si>
  <si>
    <t>Exérèse de lésion d'un repli péritonéal [méso] sans résection intestinale, par cœlioscopie</t>
  </si>
  <si>
    <t>HPFA003</t>
  </si>
  <si>
    <t>Exérèse de lésion d'un repli péritonéal [méso] sans résection intestinale, par laparotomie</t>
  </si>
  <si>
    <t>HPFC002</t>
  </si>
  <si>
    <t>Résection du grand omentum [grand épiploon] [Omentectomie], par cœlioscopie</t>
  </si>
  <si>
    <t>HPFA004</t>
  </si>
  <si>
    <t>Résection du grand omentum [grand épiploon] [Omentectomie], par laparotomie</t>
  </si>
  <si>
    <t>HPBA001</t>
  </si>
  <si>
    <t>Réduction de volume tumoral d'une maladie gélatineuse du péritoine, par laparotomie</t>
  </si>
  <si>
    <t>HPFC007</t>
  </si>
  <si>
    <t>Résection ou cloisonnement du cul-de-sac recto-utérin [de Douglas], par cœlioscopie</t>
  </si>
  <si>
    <t>HPFA001</t>
  </si>
  <si>
    <t>Résection ou cloisonnement du cul-de-sac recto-utérin [de Douglas], par laparotomie</t>
  </si>
  <si>
    <t>HPMA003</t>
  </si>
  <si>
    <t>Réparation de perte de substance par lambeau pédiculé de grand omentum [épiploon], en situation extraabdominale</t>
  </si>
  <si>
    <t>HPMA002</t>
  </si>
  <si>
    <t>Réparation de perte de substance par lambeau libre de grand omentum [épiploon], avec anastomoses vasculaires</t>
  </si>
  <si>
    <t>HPBA002</t>
  </si>
  <si>
    <t>Interposition ou apposition de grand omentum [grand épiploon], au cours d'une intervention intrathoracique</t>
  </si>
  <si>
    <t>HPMA001</t>
  </si>
  <si>
    <t>Épiploplastie intraabdominale par libération de la grande courbure gastrique avec pédiculisation sur un pédicule gastroépiploïque, au cours d'une intervention par laparotomie</t>
  </si>
  <si>
    <t>JAFC008</t>
  </si>
  <si>
    <t>Résection de kyste non parasitaire du rein, par cœlioscopie ou par rétropéritonéoscopie</t>
  </si>
  <si>
    <t>JAFA007</t>
  </si>
  <si>
    <t>Résection de kyste non parasitaire du rein, par lombotomie</t>
  </si>
  <si>
    <t>JAFA004</t>
  </si>
  <si>
    <t>Résection de kyste parasitaire du rein, par lombotomie</t>
  </si>
  <si>
    <t>JAFC005</t>
  </si>
  <si>
    <t>Néphrectomie partielle, par cœlioscopie ou par rétropéritonéoscopie</t>
  </si>
  <si>
    <t>JAFA030</t>
  </si>
  <si>
    <t>Néphrectomie partielle sans dissection du pédicule vasculaire, par laparotomie</t>
  </si>
  <si>
    <t>JAFA024</t>
  </si>
  <si>
    <t>Néphrectomie partielle sans dissection du pédicule vasculaire, par lombotomie ou par abord lombal vertical</t>
  </si>
  <si>
    <t>JAFA019</t>
  </si>
  <si>
    <t>Néphrectomie partielle avec dissection du pédicule vasculaire, par laparotomie</t>
  </si>
  <si>
    <t>JAFA008</t>
  </si>
  <si>
    <t>Néphrectomie partielle avec dissection du pédicule vasculaire, par lombotomie ou par abord lombal postérieur</t>
  </si>
  <si>
    <t>JAFA006</t>
  </si>
  <si>
    <t>Néphrectomie partielle ex situ avec autotransplantation du rein, par abord direct</t>
  </si>
  <si>
    <t>JAFC002</t>
  </si>
  <si>
    <t>Héminéphrectomie avec urétérectomie partielle, par cœlioscopie ou par rétropéritonéoscopie</t>
  </si>
  <si>
    <t>JAFA001</t>
  </si>
  <si>
    <t>Héminéphrectomie avec urétérectomie partielle, par abord direct</t>
  </si>
  <si>
    <t>JAFC007</t>
  </si>
  <si>
    <t>Héminéphrectomie avec urétérectomie totale, par cœlioscopie ou par rétropéritonéoscopie</t>
  </si>
  <si>
    <t>JAFA003</t>
  </si>
  <si>
    <t>Héminéphrectomie avec urétérectomie totale, par abord direct</t>
  </si>
  <si>
    <t>JAFA026</t>
  </si>
  <si>
    <t>Héminéphrectomie pour fusion rénale, par abord direct</t>
  </si>
  <si>
    <t>JAFC006</t>
  </si>
  <si>
    <t>Néphrectomie totale unilatérale, par cœlioscopie ou par rétropéritonéoscopie</t>
  </si>
  <si>
    <t>JAFA023</t>
  </si>
  <si>
    <t>Néphrectomie totale unilatérale, par laparotomie</t>
  </si>
  <si>
    <t>JAFA010</t>
  </si>
  <si>
    <t>Néphrectomie totale unilatérale, par abord lombal vertical</t>
  </si>
  <si>
    <t>JAFA002</t>
  </si>
  <si>
    <t>Néphrectomie totale, par lombotomie</t>
  </si>
  <si>
    <t>JAFA012</t>
  </si>
  <si>
    <t>Néphrectomie totale par laparotomie, avec extraction endoscopique rétrograde de l'uretère [stripping de l'uretère]</t>
  </si>
  <si>
    <t>JAFC001</t>
  </si>
  <si>
    <t>Néphro-urétérectomie totale, par cœlioscopie ou par rétropéritonéoscopie</t>
  </si>
  <si>
    <t>JAFA032</t>
  </si>
  <si>
    <t>Néphro-urétérectomie totale, par abord direct</t>
  </si>
  <si>
    <t>JAFC004</t>
  </si>
  <si>
    <t>Binéphrectomie, par cœlioscopie ou par rétropéritonéoscopie</t>
  </si>
  <si>
    <t>JAFA016</t>
  </si>
  <si>
    <t>Binéphrectomie, par laparotomie</t>
  </si>
  <si>
    <t>JAFA027</t>
  </si>
  <si>
    <t>Binéphrectomie, par abords lombaux verticaux</t>
  </si>
  <si>
    <t>JAFA031</t>
  </si>
  <si>
    <t>Néphrectomie totale élargie à la loge rénale, par thoraco-phréno-laparotomie</t>
  </si>
  <si>
    <t>JAFC019</t>
  </si>
  <si>
    <t>Néphrectomie totale élargie à la loge rénale, par cœlioscopie ou rétropéritonéoscopie</t>
  </si>
  <si>
    <t>JAFA009</t>
  </si>
  <si>
    <t>Néphrectomie totale élargie à la loge rénale, par laparotomie ou par abord lomboabdominal</t>
  </si>
  <si>
    <t>JAFA022</t>
  </si>
  <si>
    <t>Néphrectomie totale élargie à la loge rénale avec thrombectomie par cavotomie, par thoraco-phréno-laparotomie</t>
  </si>
  <si>
    <t>JAFA014</t>
  </si>
  <si>
    <t>Néphrectomie totale élargie à la loge rénale avec thrombectomie par cavotomie, par laparotomie ou par abord lomboabdominal</t>
  </si>
  <si>
    <t>JAFA021</t>
  </si>
  <si>
    <t>Néphrectomie totale élargie à la loge rénale avec surrénalectomie, par thoraco-phréno-laparotomie</t>
  </si>
  <si>
    <t>JAFC010</t>
  </si>
  <si>
    <t>Néphrectomie totale élargie à la loge rénale avec surrénalectomie, par cœlioscopie ou rétropéritonéoscopie</t>
  </si>
  <si>
    <t>JAFA029</t>
  </si>
  <si>
    <t>Néphrectomie totale élargie à la loge rénale avec surrénalectomie, par laparotomie ou par abord lomboabdominal</t>
  </si>
  <si>
    <t>JAFA025</t>
  </si>
  <si>
    <t>Néphrectomie totale élargie à la loge rénale avec surrénalectomie et thrombectomie par cavotomie, par thoraco-phréno-laparotomie</t>
  </si>
  <si>
    <t>JAFA028</t>
  </si>
  <si>
    <t>Néphrectomie totale élargie à la loge rénale avec surrénalectomie et thrombectomie par cavotomie, par laparotomie ou par abord lomboabdominal</t>
  </si>
  <si>
    <t>JAFA011</t>
  </si>
  <si>
    <t>Néphrectomie totale élargie à la loge rénale avec thrombectomie par cavotomie et contrôle intraatrial cardiaque, par thoraco-phréno-laparotomie</t>
  </si>
  <si>
    <t>JAFA005</t>
  </si>
  <si>
    <t>Néphrectomie totale élargie à la loge rénale avec résection latérale de la veine cave inférieure, par abord direct</t>
  </si>
  <si>
    <t>JCFD001</t>
  </si>
  <si>
    <t>Exérèse de tumeur de l'uretère lombal, par une néphrostomie déjà en place</t>
  </si>
  <si>
    <t>JCFF001</t>
  </si>
  <si>
    <t>Exérèse de tumeur de l'uretère lombal, par voie transcutanée</t>
  </si>
  <si>
    <t>JCFE001</t>
  </si>
  <si>
    <t>Exérèse de tumeur de l'uretère lombal, par urétéroscopie rétrograde</t>
  </si>
  <si>
    <t>JCFE003</t>
  </si>
  <si>
    <t>Exérèse de tumeur de l'uretère iliaque, par urétéroscopie rétrograde</t>
  </si>
  <si>
    <t>JCFE002</t>
  </si>
  <si>
    <t>Exérèse de tumeur de l'uretère pelvien, par urétéroscopie rétrograde</t>
  </si>
  <si>
    <t>JCFA002</t>
  </si>
  <si>
    <t>Urétérectomie segmentaire lombo-iliaque avec rétablissement de la continuité de l'uretère, par abord direct</t>
  </si>
  <si>
    <t>JCFA003</t>
  </si>
  <si>
    <t>Urétérectomie segmentaire pelvienne avec rétablissement de la continuité de l'uretère, par abord direct</t>
  </si>
  <si>
    <t>JCFA009</t>
  </si>
  <si>
    <t>Urétérectomie segmentaire pelvienne avec réimplantation urétérovésicale, par abord direct</t>
  </si>
  <si>
    <t>JCFA008</t>
  </si>
  <si>
    <t>Urétérectomie segmentaire pelvienne avec réimplantation urétérovésicale et montage antireflux, par abord direct</t>
  </si>
  <si>
    <t>JCFA010</t>
  </si>
  <si>
    <t>Urétérectomie segmentaire pelvienne avec réimplantation urétérovésicale et plastie de la vessie par mobilisation [vessie psoïque] ou allongement par lambeau pédiculé, par abord direct</t>
  </si>
  <si>
    <t>JCPA003</t>
  </si>
  <si>
    <t>Section-anastomose d'un uretère rétrocave, par abord direct</t>
  </si>
  <si>
    <t>JCFA005</t>
  </si>
  <si>
    <t>Résection longitudinale modelante d’un méga-uretère avec réimplantation urétérovésicale et montage antireflux, par abord direct</t>
  </si>
  <si>
    <t>JCFA007</t>
  </si>
  <si>
    <t>Exérèse d'une urétérocèle avec réimplantation urétérovésicale homolatérale, par abord direct</t>
  </si>
  <si>
    <t>JCFA004</t>
  </si>
  <si>
    <t>Exérèse d'une urétérocèle avec réimplantation urétérovésicale, héminéphrectomie et urétérectomie totale homolatérales, par abord direct</t>
  </si>
  <si>
    <t>JCFA006</t>
  </si>
  <si>
    <t>Exérèse unilatérale d'une urétérocèle avec réimplantation urétérovésicale bilatérale, par abord direct</t>
  </si>
  <si>
    <t>JCFC001</t>
  </si>
  <si>
    <t>Urétérectomie totale, par cœlioscopie ou par rétropéritonéoscopie</t>
  </si>
  <si>
    <t>JCFA001</t>
  </si>
  <si>
    <t>Urétérectomie totale, par abord direct</t>
  </si>
  <si>
    <t>JCPD001</t>
  </si>
  <si>
    <t>Reperméation de l'uretère par forage intraluminal</t>
  </si>
  <si>
    <t>JCPC002</t>
  </si>
  <si>
    <t>Libération de l'uretère sans intrapéritonisation, par cœlioscopie ou par rétropéritonéoscopie</t>
  </si>
  <si>
    <t>JCPA002</t>
  </si>
  <si>
    <t>Libération de l'uretère sans intrapéritonisation, par abord direct</t>
  </si>
  <si>
    <t>JCPC001</t>
  </si>
  <si>
    <t>Libération de l'uretère avec intrapéritonisation ou lambeau péritonéal, par cœlioscopie ou par rétropéritonéoscopie</t>
  </si>
  <si>
    <t>JCPA001</t>
  </si>
  <si>
    <t>Libération de l'uretère avec intrapéritonisation ou lambeau péritonéal, par abord direct</t>
  </si>
  <si>
    <t>JCPE002</t>
  </si>
  <si>
    <t>Incision du méat urétéral, par endoscopie</t>
  </si>
  <si>
    <t>JCPE001</t>
  </si>
  <si>
    <t>Incision d'une urétérocèle, par endoscopie</t>
  </si>
  <si>
    <t>JDFE002</t>
  </si>
  <si>
    <t>Résection de 1 à 3 tumeurs de la vessie, par endoscopie</t>
  </si>
  <si>
    <t>JDFE001</t>
  </si>
  <si>
    <t>Résection de 4 tumeurs de la vessie ou plus, par endoscopie</t>
  </si>
  <si>
    <t>JDFC001</t>
  </si>
  <si>
    <t>Exérèse de diverticule de la vessie, par cœlioscopie</t>
  </si>
  <si>
    <t>JDFA002</t>
  </si>
  <si>
    <t>Exérèse de diverticule de la vessie, par laparotomie</t>
  </si>
  <si>
    <t>JDFC023</t>
  </si>
  <si>
    <t>Cystectomie partielle, par cœlioscopie</t>
  </si>
  <si>
    <t>JDFA011</t>
  </si>
  <si>
    <t>Cystectomie partielle, par laparotomie</t>
  </si>
  <si>
    <t>JDFA014</t>
  </si>
  <si>
    <t>Cystectomie partielle avec implantation de matériel pour irradiation interstitielle de la vessie, par laparotomie</t>
  </si>
  <si>
    <t>JDFA017</t>
  </si>
  <si>
    <t>Cystectomie partielle avec réimplantation urétérovésicale, par laparotomie</t>
  </si>
  <si>
    <t>JDFA004</t>
  </si>
  <si>
    <t>Cystectomie supratrigonale avec entérocystoplastie détubulée d'agrandissement, par laparotomie</t>
  </si>
  <si>
    <t>JDFA015</t>
  </si>
  <si>
    <t>Cystectomie supratrigonale avec entérocystoplastie détubulée d'agrandissement et réimplantation urétérovésicale, par laparotomie</t>
  </si>
  <si>
    <t>JDFA005</t>
  </si>
  <si>
    <t>Cystectomie totale, par laparotomie</t>
  </si>
  <si>
    <t>JDFA001</t>
  </si>
  <si>
    <t>Cystectomie totale avec urétérostomie cutanée, par laparotomie</t>
  </si>
  <si>
    <t>JDFA008</t>
  </si>
  <si>
    <t>Cystectomie totale avec urétérostomie cutanée transintestinale par anse non détubulée, par laparotomie</t>
  </si>
  <si>
    <t>JDFA003</t>
  </si>
  <si>
    <t>Cystectomie totale avec urétérostomie cutanée transintestinale par anse détubulée continente, par laparotomie</t>
  </si>
  <si>
    <t>JDFA009</t>
  </si>
  <si>
    <t>Cystectomie totale avec anastomose urétérocolique directe, par laparotomie</t>
  </si>
  <si>
    <t>JDFA006</t>
  </si>
  <si>
    <t>Cystectomie totale avec anastomose urétérocolique et confection d'un réservoir détubulé rectosigmoïdien ou iléo-recto-sigmoïdien, par laparotomie</t>
  </si>
  <si>
    <t>JDFA016</t>
  </si>
  <si>
    <t>Cystectomie totale avec entérocystoplastie de remplacement [néovessie] orthotopique par anse détubulée, par laparotomie</t>
  </si>
  <si>
    <t>JDFA007</t>
  </si>
  <si>
    <t>Résection d'un kyste ou d'une fistule du ligament ombilical médian [ouraque]</t>
  </si>
  <si>
    <t>JDFA012</t>
  </si>
  <si>
    <t>Exérèse de la plaque d'une exstrophie vésicale avec dérivation urinaire, sans ostéotomie du bassin</t>
  </si>
  <si>
    <t>JDFA013</t>
  </si>
  <si>
    <t>Exérèse de la plaque d'une exstrophie vésicale avec dérivation urinaire et cure unilatérale ou bilatérale de hernie de l'aine, sans ostéotomie du bassin</t>
  </si>
  <si>
    <t>JDFA010</t>
  </si>
  <si>
    <t>Exérèse de la plaque d'une exstrophie vésicale avec dérivation urinaire, avec ostéotomie du bassin</t>
  </si>
  <si>
    <t>JDFE003</t>
  </si>
  <si>
    <t>Résection du col de la vessie, par endoscopie</t>
  </si>
  <si>
    <t>JDFA018</t>
  </si>
  <si>
    <t>Résection ou incision du col de la vessie, par abord direct</t>
  </si>
  <si>
    <t>JDFA024</t>
  </si>
  <si>
    <t>Vésiculo-prostato-cystectomie totale, par laparotomie</t>
  </si>
  <si>
    <t>JDFA023</t>
  </si>
  <si>
    <t>Vésiculo-prostato-cystectomie totale avec urétérostomie cutanée, par laparotomie</t>
  </si>
  <si>
    <t>JDFA025</t>
  </si>
  <si>
    <t>Vésiculo-prostato-cystectomie totale avec urétérostomie cutanée transintestinale par anse non détubulée, par laparotomie</t>
  </si>
  <si>
    <t>JDFA020</t>
  </si>
  <si>
    <t>Vésiculo-prostato-cystectomie totale avec urétérostomie cutanée transintestinale par anse détubulée continente, par laparotomie</t>
  </si>
  <si>
    <t>JDFA019</t>
  </si>
  <si>
    <t>Vésiculo-prostato-cystectomie totale avec anastomose urétérocolique directe, par laparotomie</t>
  </si>
  <si>
    <t>JDFA022</t>
  </si>
  <si>
    <t>Vésiculo-prostato-cystectomie totale avec anastomose urétérocolique et confection d'un réservoir détubulé rectosigmoïdien ou iléo-recto-sigmoïdien, par laparotomie</t>
  </si>
  <si>
    <t>JDFA021</t>
  </si>
  <si>
    <t>Vésiculo-prostato-cystectomie totale avec entérocystoplastie de remplacement [néovessie] orthotopique par anse détubulée, par laparotomie</t>
  </si>
  <si>
    <t>JKFE001</t>
  </si>
  <si>
    <t>Exérèse de polype de l'utérus, par hystéroscopie</t>
  </si>
  <si>
    <t>JKFE002</t>
  </si>
  <si>
    <t>Résection de myome de l'utérus, par hystéroscopie</t>
  </si>
  <si>
    <t>JKFC004</t>
  </si>
  <si>
    <t>Myomectomie de l'utérus sans hystérotomie, par cœlioscopie</t>
  </si>
  <si>
    <t>JKFC001</t>
  </si>
  <si>
    <t>Myomectomie de l'utérus avec hystérotomie, par cœlioscopie</t>
  </si>
  <si>
    <t>JKFA033</t>
  </si>
  <si>
    <t>Myomectomie de l'utérus, par abord vaginal</t>
  </si>
  <si>
    <t>JKFA016</t>
  </si>
  <si>
    <t>Myomectomie unique de l'utérus, par laparotomie</t>
  </si>
  <si>
    <t>JKFA022</t>
  </si>
  <si>
    <t>Myomectomie multiple de l'utérus, par laparotomie</t>
  </si>
  <si>
    <t>JKFD001</t>
  </si>
  <si>
    <t>Exérèse de lésion pédiculée de l'utérus accouchée par le col, par voie vaginale</t>
  </si>
  <si>
    <t>JKFD002</t>
  </si>
  <si>
    <t>Exérèse de lésion du col de l'utérus, par voie vaginale</t>
  </si>
  <si>
    <t>JKFE003</t>
  </si>
  <si>
    <t>Exérèse de lésion du col de l'utérus, par colposcopie</t>
  </si>
  <si>
    <t>JKFA031</t>
  </si>
  <si>
    <t>Conisation du col de l'utérus</t>
  </si>
  <si>
    <t>JKFA008</t>
  </si>
  <si>
    <t>Trachélectomie [Cervicectomie] [Amputation du col de l'utérus], par abord vaginal</t>
  </si>
  <si>
    <t>JKFA011</t>
  </si>
  <si>
    <t>Trachélectomie sur col restant de l'utérus, par abord vaginal</t>
  </si>
  <si>
    <t>JKFA009</t>
  </si>
  <si>
    <t>Trachélectomie sur col restant de l'utérus, par laparotomie</t>
  </si>
  <si>
    <t>JKFA030</t>
  </si>
  <si>
    <t>Colpotrachélectomie [Colpocervicectomie] élargie aux paramètres, par abord vaginal</t>
  </si>
  <si>
    <t>JKFA019</t>
  </si>
  <si>
    <t>Colpotrachélectomie [Colpocervicectomie] élargie aux paramètres, par laparotomie</t>
  </si>
  <si>
    <t>JKFA003</t>
  </si>
  <si>
    <t>Exérèse d'un hémiutérus malformé [Hémihystérectomie], par laparotomie</t>
  </si>
  <si>
    <t>JKFC002</t>
  </si>
  <si>
    <t>Hystérectomie subtotale, par cœlioscopie</t>
  </si>
  <si>
    <t>JKFA024</t>
  </si>
  <si>
    <t>Hystérectomie subtotale, par laparotomie</t>
  </si>
  <si>
    <t>JKFA014</t>
  </si>
  <si>
    <t>Hystérectomie subtotale avec suspension postérieure du col de l'utérus [colposuspension], par laparotomie</t>
  </si>
  <si>
    <t>JKFA012</t>
  </si>
  <si>
    <t>Hystérectomie subtotale avec suspension postérieure du col de l'utérus [colposuspension] et cervicocystopexie indirecte au ligament pectinéal [de Cooper], par laparotomie</t>
  </si>
  <si>
    <t>JKFC006</t>
  </si>
  <si>
    <t>Hystérectomie subtotale avec annexectomie unilatérale ou bilatérale, par cœlioscopie</t>
  </si>
  <si>
    <t>JKFA032</t>
  </si>
  <si>
    <t>Hystérectomie subtotale avec annexectomie unilatérale ou bilatérale, par laparotomie</t>
  </si>
  <si>
    <t>JKFA001</t>
  </si>
  <si>
    <t>Hystérectomie subtotale avec annexectomie unilatérale ou bilatérale et suspension postérieure du col de l'utérus [colposuspension], par laparotomie</t>
  </si>
  <si>
    <t>JKFA029</t>
  </si>
  <si>
    <t>Hystérectomie subtotale avec annexectomie unilatérale ou bilatérale, suspension postérieure du col de l'utérus [colposuspension] et cervicocystopexie indirecte au ligament pectinéal [de Cooper], par laparotomie</t>
  </si>
  <si>
    <t>JKFC005</t>
  </si>
  <si>
    <t>Hystérectomie totale, par cœlioscopie</t>
  </si>
  <si>
    <t>JKFA018</t>
  </si>
  <si>
    <t>Hystérectomie totale, par cœlioscopie et par abord vaginal</t>
  </si>
  <si>
    <t>JKFA026</t>
  </si>
  <si>
    <t>Hystérectomie totale, par abord vaginal</t>
  </si>
  <si>
    <t>JKFA015</t>
  </si>
  <si>
    <t>Hystérectomie totale, par laparotomie</t>
  </si>
  <si>
    <t>JKFA025</t>
  </si>
  <si>
    <t>Hystérectomie totale avec colpopérinéorraphie antérieure ou postérieure, par abord vaginal</t>
  </si>
  <si>
    <t>JKFA002</t>
  </si>
  <si>
    <t>Hystérectomie totale avec colpopérinéorraphies antérieure et postérieure, par abord vaginal</t>
  </si>
  <si>
    <t>JKFA013</t>
  </si>
  <si>
    <t>Hystérectomie totale avec suspension postérieure du dôme du vagin, par laparotomie</t>
  </si>
  <si>
    <t>JKFC003</t>
  </si>
  <si>
    <t>Hystérectomie totale avec annexectomie unilatérale ou bilatérale, par cœlioscopie</t>
  </si>
  <si>
    <t>JKFA006</t>
  </si>
  <si>
    <t>Hystérectomie totale avec annexectomie unilatérale ou bilatérale, par cœlioscopie et par abord vaginal</t>
  </si>
  <si>
    <t>JKFA005</t>
  </si>
  <si>
    <t>Hystérectomie totale avec annexectomie unilatérale ou bilatérale, par abord vaginal</t>
  </si>
  <si>
    <t>JKFA028</t>
  </si>
  <si>
    <t>Hystérectomie totale avec annexectomie unilatérale ou bilatérale, par laparotomie</t>
  </si>
  <si>
    <t>JKFA021</t>
  </si>
  <si>
    <t>Hystérectomie totale avec annexectomie unilatérale ou bilatérale et colpopérinéorraphie antérieure ou postérieure, par abord vaginal</t>
  </si>
  <si>
    <t>JKFA007</t>
  </si>
  <si>
    <t>Hystérectomie totale avec annexectomie unilatérale ou bilatérale et colpopérinéorraphies antérieure et postérieure, par abord vaginal</t>
  </si>
  <si>
    <t>JKFA004</t>
  </si>
  <si>
    <t>Hystérectomie totale avec annexectomie unilatérale ou bilatérale et suspension postérieure du dôme du vagin, par laparotomie</t>
  </si>
  <si>
    <t>JKFA020</t>
  </si>
  <si>
    <t>Colpohystérectomie totale élargie aux paramètres, par cœlioscopie et par abord vaginal</t>
  </si>
  <si>
    <t>JKFA023</t>
  </si>
  <si>
    <t>Colpohystérectomie totale élargie aux paramètres, par abord vaginal</t>
  </si>
  <si>
    <t>JKFA027</t>
  </si>
  <si>
    <t>Colpohystérectomie totale élargie aux paramètres, par laparotomie</t>
  </si>
  <si>
    <t>JFFA006</t>
  </si>
  <si>
    <t>Exérèse de lésion de l'espace rétropéritonéal sans dissection des gros vaisseaux, par thoraco-phréno-laparotomie</t>
  </si>
  <si>
    <t>JFFC002</t>
  </si>
  <si>
    <t>Exérèse de lésion de l'espace rétropéritonéal, par cœlioscopie ou par rétropéritonéoscopie</t>
  </si>
  <si>
    <t>JFFA010</t>
  </si>
  <si>
    <t>Exérèse de lésion de l'espace rétropéritonéal sans dissection des gros vaisseaux, par laparotomie ou par lombotomie</t>
  </si>
  <si>
    <t>JFFA021</t>
  </si>
  <si>
    <t>Exérèse de lésion de l'espace rétropéritonéal avec dissection des gros vaisseaux, par abord direct</t>
  </si>
  <si>
    <t>JFFC001</t>
  </si>
  <si>
    <t>Exérèse de lésion endométriosique de la cloison rectovaginale, par cœlioscopie</t>
  </si>
  <si>
    <t>JFFA012</t>
  </si>
  <si>
    <t>Exérèse de lésion endométriosique de la cloison rectovaginale, par abord vaginal</t>
  </si>
  <si>
    <t>JFFA014</t>
  </si>
  <si>
    <t>Exérèse de lésion endométriosique de la cloison rectovaginale, par laparotomie</t>
  </si>
  <si>
    <t>JFFA007</t>
  </si>
  <si>
    <t>Exérèse d'une lipomatose pelvienne, par laparotomie</t>
  </si>
  <si>
    <t>JFFA020</t>
  </si>
  <si>
    <t>Exérèse d'un tératome sacrococcygien de moins de 10 cm de diamètre, par abord transsacrococcygien [de Kraske]</t>
  </si>
  <si>
    <t>JFFA017</t>
  </si>
  <si>
    <t>Exérèse d'un tératome sacrococcygien de plus de 10 cm de diamètre, par abord transsacrococcygien [de Kraske]</t>
  </si>
  <si>
    <t>JFFA015</t>
  </si>
  <si>
    <t>Exérèse d'un tératome sacrococcygien, par laparotomie et par abord transsacrococcygien [de Kraske]</t>
  </si>
  <si>
    <t>JFFA018</t>
  </si>
  <si>
    <t>Pelvectomie antérieure, par laparotomie</t>
  </si>
  <si>
    <t>JFFA001</t>
  </si>
  <si>
    <t>Pelvectomie antérieure avec urétérostomie cutanée, par laparotomie</t>
  </si>
  <si>
    <t>JFFA003</t>
  </si>
  <si>
    <t>Pelvectomie antérieure avec urétérostomie cutanée transintestinale par anse non détubulée, par laparotomie</t>
  </si>
  <si>
    <t>JFFA016</t>
  </si>
  <si>
    <t>Pelvectomie antérieure avec urétérostomie cutanée transintestinale par anse détubulée continente, par laparotomie</t>
  </si>
  <si>
    <t>JFFA009</t>
  </si>
  <si>
    <t>Pelvectomie antérieure avec anastomose urétérocolique directe, par laparotomie</t>
  </si>
  <si>
    <t>JFFA019</t>
  </si>
  <si>
    <t>Pelvectomie antérieure avec anastomose urétérocolique et confection d'un réservoir détubulé rectosigmoïdien ou iléo-recto-sigmoïdien, par laparotomie</t>
  </si>
  <si>
    <t>JFFA022</t>
  </si>
  <si>
    <t>Pelvectomie antérieure avec entérocystoplastie de remplacement [néovessie] orthotopique par anse détubulée, par laparotomie</t>
  </si>
  <si>
    <t>JFFA005</t>
  </si>
  <si>
    <t>Pelvectomie postérieure sans rétablissement de la continuité digestive, par laparotomie</t>
  </si>
  <si>
    <t>JFFA004</t>
  </si>
  <si>
    <t>Pelvectomie postérieure sans rétablissement de la continuité digestive, par laparotomie et par abord périnéal</t>
  </si>
  <si>
    <t>JFFA002</t>
  </si>
  <si>
    <t>Pelvectomie postérieure avec rétablissement de la continuité digestive, par laparotomie</t>
  </si>
  <si>
    <t>JFFA008</t>
  </si>
  <si>
    <t>Pelvectomie totale avec urétérostomie cutanée, par laparotomie et par abord périnéal</t>
  </si>
  <si>
    <t>JFFA011</t>
  </si>
  <si>
    <t>Pelvectomie totale avec urétérostomie cutanée transintestinale par anse non détubulée, par laparotomie et par abord périnéal</t>
  </si>
  <si>
    <t>JFFA013</t>
  </si>
  <si>
    <t>Pelvectomie totale avec urétérostomie cutanée transintestinale par anse détubulée continente, par laparotomie et par abord périnéal</t>
  </si>
  <si>
    <t>LBMP003</t>
  </si>
  <si>
    <t>Réalisation de moulage d'étude des arcades dentaires</t>
  </si>
  <si>
    <t>LBMP001</t>
  </si>
  <si>
    <t>Simulation des objectifs thérapeutiques sur moulages des arcades dentaires et/ou sur logiciel</t>
  </si>
  <si>
    <t>LBMP002</t>
  </si>
  <si>
    <t>Montage directeur sur moulage d'étude des arcades dentaires</t>
  </si>
  <si>
    <t>LBGD001</t>
  </si>
  <si>
    <t>Ablation de moyen de contention maxillaire et/ou mandibulaire intrabuccal</t>
  </si>
  <si>
    <t>LBPA028</t>
  </si>
  <si>
    <t>Ostéotomie maxillaire de type Le Fort I pour séquelle d'une fente orofaciale, par abord intrabuccal</t>
  </si>
  <si>
    <t>LBPA024</t>
  </si>
  <si>
    <t>Ostéotomie d'un segment du maxillaire pour correction d'une malposition fragmentaire séquellaire d'une fente orofaciale, par abord intrabuccal</t>
  </si>
  <si>
    <t>LBPA027</t>
  </si>
  <si>
    <t>Ostéotomie maxillaire totale basse préimplantaire ou préprothétique avec interposition, par abord intrabuccal</t>
  </si>
  <si>
    <t>LBPA029</t>
  </si>
  <si>
    <t>Ostéotomie maxillaire type Le Fort I non segmentée avec avancée, par abord intrabuccal</t>
  </si>
  <si>
    <t>LBPA015</t>
  </si>
  <si>
    <t>Ostéotomie maxillaire type Le Fort I non segmentée avec recul ou déplacement vertical, par abord intrabuccal</t>
  </si>
  <si>
    <t>LBPA035</t>
  </si>
  <si>
    <t>Ostéotomie maxillaire type Le Fort I segmentée en 2 fragments, par abord intrabuccal</t>
  </si>
  <si>
    <t>LBPA006</t>
  </si>
  <si>
    <t>Ostéotomie maxillaire type Le Fort I segmentée en 3 fragments ou plus, par abord intrabuccal</t>
  </si>
  <si>
    <t>LBPA022</t>
  </si>
  <si>
    <t>Ostéotomie maxillaire type hémi-Le Fort I, par abord intrabuccal</t>
  </si>
  <si>
    <t>LBPA017</t>
  </si>
  <si>
    <t>Ostéotomie maxillaire d'élévation sans mobilisation du palais, par abord intrabuccal</t>
  </si>
  <si>
    <t>LBPA031</t>
  </si>
  <si>
    <t>Ostéotomie maxillaire segmentaire antérieure, par abord intrabuccal</t>
  </si>
  <si>
    <t>LBPA009</t>
  </si>
  <si>
    <t>Ostéotomie maxillaire segmentaire postérieure unilatérale, par abord intrabuccal</t>
  </si>
  <si>
    <t>LBPA008</t>
  </si>
  <si>
    <t>Ostéotomie maxillaire segmentaire postérieure bilatérale, par abord intrabuccal</t>
  </si>
  <si>
    <t>LBPA012</t>
  </si>
  <si>
    <t>Ostéotomie maxillaire interalvéolaire [Corticotomie alvéolodentaire] unique ou multiple, par abord intrabuccal</t>
  </si>
  <si>
    <t>LBPA032</t>
  </si>
  <si>
    <t>Ostéotomie sagittale intermaxillaire sans pose d'un disjoncteur fixe, par abord intrabuccal</t>
  </si>
  <si>
    <t>LBPA043</t>
  </si>
  <si>
    <t>Ostéotomie sagittale intermaxillaire avec pose d'un disjoncteur fixe, par abord intrabuccal</t>
  </si>
  <si>
    <t>LBPA010</t>
  </si>
  <si>
    <t>Ostéotomie maxillozygomatique sans mobilisation de la pyramide nasale, par abord direct</t>
  </si>
  <si>
    <t>LBPA038</t>
  </si>
  <si>
    <t>Ostéotomie maxillonasale type Le Fort II, par abord direct</t>
  </si>
  <si>
    <t>LBFA006</t>
  </si>
  <si>
    <t>Maxillectomie supérieure sans reconstruction</t>
  </si>
  <si>
    <t>LBFA011</t>
  </si>
  <si>
    <t>Maxillectomie supérieure, avec reconstruction du plancher de l'orbite par lambeau de septum nasal</t>
  </si>
  <si>
    <t>LBFA033</t>
  </si>
  <si>
    <t>Maxillectomie moyenne</t>
  </si>
  <si>
    <t>LBFA024</t>
  </si>
  <si>
    <t>Maxillectomie inférieure</t>
  </si>
  <si>
    <t>LBFA005</t>
  </si>
  <si>
    <t>Maxillectomie totale sans reconstruction</t>
  </si>
  <si>
    <t>LBFA007</t>
  </si>
  <si>
    <t>Maxillectomie totale, avec reconstruction du plancher de l'orbite par lambeau de septum nasal</t>
  </si>
  <si>
    <t>LBFA023</t>
  </si>
  <si>
    <t>Exérèse de lésion de l'os maxillaire et/ou du corps de la mandibule de moins de 2 cm de grand axe, par abord intrabuccal</t>
  </si>
  <si>
    <t>LBFA030</t>
  </si>
  <si>
    <t>Exérèse de lésion de l'os maxillaire et/ou du corps de la mandibule de 2 cm à 4 cm de grand axe, par abord intrabuccal</t>
  </si>
  <si>
    <t>LBFA002</t>
  </si>
  <si>
    <t>Exérèse de lésion de l'os maxillaire et/ou du corps de la mandibule de plus de 4 cm de grand axe, par abord intrabuccal</t>
  </si>
  <si>
    <t>LBFA028</t>
  </si>
  <si>
    <t>Exérèse d'un quadrant de la voûte palatine, par abord direct</t>
  </si>
  <si>
    <t>LBFA014</t>
  </si>
  <si>
    <t>Exérèse d'une hémivoûte palatine, par abord direct</t>
  </si>
  <si>
    <t>LBFA001</t>
  </si>
  <si>
    <t>Exérèse de la totalité de la voûte palatine, par abord direct</t>
  </si>
  <si>
    <t>LBPA034</t>
  </si>
  <si>
    <t>Ostéotomie segmentaire antérieure préimplantaire ou préprothétique de la mandibule avec interposition, par abord intrabuccal</t>
  </si>
  <si>
    <t>LBPA030</t>
  </si>
  <si>
    <t>Ostéotomie verticale rétrolingulaire [rétrospigienne] du ramus de la mandibule, par abord intrabuccal</t>
  </si>
  <si>
    <t>LBPA007</t>
  </si>
  <si>
    <t>Ostéotomie verticale rétrolingulaire [rétrospigienne] du ramus de la mandibule, par abord facial</t>
  </si>
  <si>
    <t>LBPA021</t>
  </si>
  <si>
    <t>Ostéotomie sagittale unilatérale du ramus de la mandibule [supralingulaire et préangulaire], par abord intrabuccal</t>
  </si>
  <si>
    <t>LBPA042</t>
  </si>
  <si>
    <t>Ostéotomie sagittale bilatérale du ramus de la mandibule [supralingulaire et préangulaire], par abord intrabuccal</t>
  </si>
  <si>
    <t>LBPA004</t>
  </si>
  <si>
    <t>Ostéotomie sagittale bilatérale du ramus de la mandibule [supralingulaire et préangulaire], avec ostéotomie maxillaire d'avancée type Le Fort I non segmentée, par abord intrabuccal</t>
  </si>
  <si>
    <t>LBPA040</t>
  </si>
  <si>
    <t>Ostéotomie sagittale bilatérale du ramus de la mandibule [supralingulaire et préangulaire], avec ostéotomie maxillaire d'avancée type Le Fort I non segmentée et ostéotomie de transposition du menton osseux, par abord intrabuccal</t>
  </si>
  <si>
    <t>LBPA023</t>
  </si>
  <si>
    <t>Ostéotomie sagittale bilatérale du ramus de la mandibule [supralingulaire et préangulaire], avec ostéotomie maxillaire type Le Fort I segmentée en 2 fragments, par abord intrabuccal</t>
  </si>
  <si>
    <t>LBPA011</t>
  </si>
  <si>
    <t>Ostéotomie sagittale bilatérale du ramus de la mandibule [supralingulaire et préangulaire], avec ostéotomie maxillaire type Le Fort I segmentée en 2 fragments et transposition du menton osseux, par abord intrabuccal</t>
  </si>
  <si>
    <t>LBPA020</t>
  </si>
  <si>
    <t>Ostéotomie sagittale bilatérale du ramus de la mandibule [supralingulaire et préangulaire], avec ostéotomie maxillaire type Le Fort I segmentée en 3 fragments ou plus, par abord intrabuccal</t>
  </si>
  <si>
    <t>LBPA033</t>
  </si>
  <si>
    <t>Ostéotomie sagittale bilatérale du ramus de la mandibule [supralingulaire et préangulaire], avec ostéotomie maxillaire type Le Fort I segmentée en 3 fragments ou plus et transposition du menton osseux, par abord intrabuccal</t>
  </si>
  <si>
    <t>LBPA019</t>
  </si>
  <si>
    <t>Ostéotomie sagittale bilatérale du ramus de la mandibule [supralingulaire et préangulaire], avec ostéotomie segmentaire alvéolaire de la mandibule en avant des trous mentonniers, par abord intrabuccal</t>
  </si>
  <si>
    <t>LBPA041</t>
  </si>
  <si>
    <t>Ostéotomie angulaire ou préangulaire de la mandibule, par abord facial</t>
  </si>
  <si>
    <t>LBPA014</t>
  </si>
  <si>
    <t>Ostéotomie interruptrice du corps de la mandibule, en arrière du trou mentonnier, par abord intrabuccal</t>
  </si>
  <si>
    <t>LBPA005</t>
  </si>
  <si>
    <t>Ostéotomie interruptrice du corps de la mandibule, en avant du trou mentonnier, par abord intrabuccal</t>
  </si>
  <si>
    <t>LBPA037</t>
  </si>
  <si>
    <t>Ostéotomie interruptrice de la symphyse mandibulaire, par abord intrabuccal</t>
  </si>
  <si>
    <t>LBPA002</t>
  </si>
  <si>
    <t>Ostéotomie sagittale du corps de la mandibule, par abord intrabuccal</t>
  </si>
  <si>
    <t>LBPA016</t>
  </si>
  <si>
    <t>Ostéotomie segmentaire alvéolaire de la mandibule en arrière du trou mentonnier, par abord intrabuccal</t>
  </si>
  <si>
    <t>LBPA026</t>
  </si>
  <si>
    <t>Ostéotomie segmentaire alvéolaire de la mandibule en avant des trous mentonniers, par abord intrabuccal</t>
  </si>
  <si>
    <t>LBPA039</t>
  </si>
  <si>
    <t>Ostéotomie segmentaire alvéolaire de la mandibule en avant des trous mentonniers, avec ostéotomie de transposition du menton osseux, par abord intrabuccal</t>
  </si>
  <si>
    <t>LBPA036</t>
  </si>
  <si>
    <t>Ostéotomie segmentaire alvéolaire de la mandibule en avant des trous mentonniers, avec ostéotomie maxillaire segmentaire antérieure, par abord intrabuccal</t>
  </si>
  <si>
    <t>LBPA018</t>
  </si>
  <si>
    <t>Ostéotomie sousalvéolaire totale de la mandibule, par abord intrabuccal</t>
  </si>
  <si>
    <t>LBPA013</t>
  </si>
  <si>
    <t>Ostéotomie de transposition du menton osseux, par abord intrabuccal</t>
  </si>
  <si>
    <t>LBPA001</t>
  </si>
  <si>
    <t>Ostéotomie d'antépositionnement des épines mentonnières [apophyses geni] de la mandibule, par abord intrabuccal</t>
  </si>
  <si>
    <t>LBPA025</t>
  </si>
  <si>
    <t>Ostéotomie de la mandibule pour cal vicieux, par abord direct</t>
  </si>
  <si>
    <t>LBGA005</t>
  </si>
  <si>
    <t>Évidement de la mandibule, par abord intrabuccal</t>
  </si>
  <si>
    <t>LBFA015</t>
  </si>
  <si>
    <t>Exérèse de lésion du ramus de la mandibule, par abord intrabuccal</t>
  </si>
  <si>
    <t>LBFA018</t>
  </si>
  <si>
    <t>Résection modelante de la mandibule, par abord intrabuccal</t>
  </si>
  <si>
    <t>LBFA010</t>
  </si>
  <si>
    <t>Résection modelante du menton, par abord intrabuccal</t>
  </si>
  <si>
    <t>LBFA008</t>
  </si>
  <si>
    <t>Résection non interruptrice extracondylaire de la mandibule, par abord direct</t>
  </si>
  <si>
    <t>LBFA029</t>
  </si>
  <si>
    <t>Résection interruptrice segmentaire antérieure du corps de la mandibule par abord direct, sans pose de dispositif intrafocal de contention ni comblement</t>
  </si>
  <si>
    <t>LBFA020</t>
  </si>
  <si>
    <t>Résection interruptrice segmentaire antérieure du corps de la mandibule par abord direct, avec pose de dispositif intrafocal de contention, sans comblement</t>
  </si>
  <si>
    <t>LBFA009</t>
  </si>
  <si>
    <t>Résection interruptrice segmentaire antérieure du corps de la mandibule avec comblement, par abord direct</t>
  </si>
  <si>
    <t>LBFA004</t>
  </si>
  <si>
    <t>Résection de la mandibule pour pseudarthrose avec comblement par autogreffe osseuse, par abord direct</t>
  </si>
  <si>
    <t>LBFA036</t>
  </si>
  <si>
    <t>Résection interruptrice extracondylaire segmentaire latérale de la mandibule par abord direct, sans pose de dispositif intrafocal de contention ni comblement</t>
  </si>
  <si>
    <t>LBFA027</t>
  </si>
  <si>
    <t>Résection interruptrice extracondylaire segmentaire latérale de la mandibule par abord direct, avec pose de dispositif intrafocal de contention, sans comblement</t>
  </si>
  <si>
    <t>LBFA017</t>
  </si>
  <si>
    <t>Résection interruptrice extracondylaire segmentaire latérale de la mandibule avec comblement, par abord direct</t>
  </si>
  <si>
    <t>LBFA034</t>
  </si>
  <si>
    <t>Résection interruptrice latéroterminale de la mandibule par abord direct, sans pose de dispositif latéroterminal ni comblement</t>
  </si>
  <si>
    <t>LBFA037</t>
  </si>
  <si>
    <t>Résection interruptrice latéroterminale de la mandibule par abord direct, avec pose de dispositif latéroterminal de contention, sans comblement</t>
  </si>
  <si>
    <t>LBFA039</t>
  </si>
  <si>
    <t>Résection interruptrice latéroterminale de la mandibule par abord direct, avec comblement par autogreffe chondrocostale</t>
  </si>
  <si>
    <t>LBFA026</t>
  </si>
  <si>
    <t>Résection interruptrice du processus condylaire de la mandibule par abord direct, sans pose de dispositif terminal ni comblement</t>
  </si>
  <si>
    <t>LBFA022</t>
  </si>
  <si>
    <t>Résection interruptrice du processus condylaire de la mandibule par abord direct, avec pose de dispositif terminal, sans comblement</t>
  </si>
  <si>
    <t>LBFA038</t>
  </si>
  <si>
    <t>Résection interruptrice du processus condylaire de la mandibule par abord direct, avec comblement par autogreffe chondrocostale</t>
  </si>
  <si>
    <t>LBPA003</t>
  </si>
  <si>
    <t>Décortication de la mandibule, par abord intrabuccal</t>
  </si>
  <si>
    <t>LBMA002</t>
  </si>
  <si>
    <t>Reconstruction du ramus de la mandibule par autogreffe ostéochondrale pour syndrome malformatif, par abord direct</t>
  </si>
  <si>
    <t>LBGA004</t>
  </si>
  <si>
    <t>Ablation d'un implant intraosseux intrabuccal avec résection osseuse</t>
  </si>
  <si>
    <t>LBGA003</t>
  </si>
  <si>
    <t>Ablation de 2 implants intraosseux intrabuccaux ou d'un implant-lame avec résection osseuse</t>
  </si>
  <si>
    <t>LBGA002</t>
  </si>
  <si>
    <t>Ablation de 3 implants intraosseux intrabuccaux avec résection osseuse</t>
  </si>
  <si>
    <t>LBGA006</t>
  </si>
  <si>
    <t>Ablation de 4 implants intraosseux intrabuccaux avec résection osseuse</t>
  </si>
  <si>
    <t>LBGA007</t>
  </si>
  <si>
    <t>Ablation de 5 implants intraosseux intrabuccaux avec résection osseuse</t>
  </si>
  <si>
    <t>LBGA008</t>
  </si>
  <si>
    <t>Ablation de 6 implants intraosseux intrabuccaux avec résection osseuse</t>
  </si>
  <si>
    <t>LBGA009</t>
  </si>
  <si>
    <t>Ablation de 7 implants intraosseux intrabuccaux ou plus, avec résection osseuse</t>
  </si>
  <si>
    <t>LBFA031</t>
  </si>
  <si>
    <t>Résection d'hypertrophie osseuse intrabuccale</t>
  </si>
  <si>
    <t>LBFA032</t>
  </si>
  <si>
    <t>Éminencectomie [Condyloplastie temporale] ou création de butée temporomandibulaire</t>
  </si>
  <si>
    <t>LBFA025</t>
  </si>
  <si>
    <t>Coronoïdectomie mandibulaire, par abord intrabuccal</t>
  </si>
  <si>
    <t>LBFA003</t>
  </si>
  <si>
    <t>Résection partielle de la tête du condyle de la mandibule, par abord facial</t>
  </si>
  <si>
    <t>LBMA006</t>
  </si>
  <si>
    <t>Condyloplastie mandibulaire, par arthrotomie</t>
  </si>
  <si>
    <t>LBMA001</t>
  </si>
  <si>
    <t>Reconstruction de l'articulation temporomandibulaire par prothèse</t>
  </si>
  <si>
    <t>LBMA004</t>
  </si>
  <si>
    <t>Reconstruction du condyle de la mandibule par greffe ostéochondrale</t>
  </si>
  <si>
    <t>LBFA013</t>
  </si>
  <si>
    <t>Discectomie temporomandibulaire, par arthrotomie</t>
  </si>
  <si>
    <t>LBMA003</t>
  </si>
  <si>
    <t>Reconstruction discale temporomandibulaire, par arthrotomie</t>
  </si>
  <si>
    <t>LBFA019</t>
  </si>
  <si>
    <t>Résection de bloc d'ankylose temporomandibulaire latérale, par abord direct</t>
  </si>
  <si>
    <t>LBFA035</t>
  </si>
  <si>
    <t>Résection d'un bloc d'ankylose temporomandibulaire complète, par abord direct</t>
  </si>
  <si>
    <t>LBFA016</t>
  </si>
  <si>
    <t>Résection d'un bloc d'ankylose temporomandibulaire complète avec reconstruction de l'articulation par prothèse, par abord direct</t>
  </si>
  <si>
    <t>LBFA012</t>
  </si>
  <si>
    <t>Résection d'un bloc d'ankylose temporomandibulaire complète avec reconstruction du condyle de la mandibule par greffe ostéochondrale, par abord direct</t>
  </si>
  <si>
    <t>LCPA001</t>
  </si>
  <si>
    <t>Libération d'une rétraction des tissus mous de la région masticatrice, par abord direct</t>
  </si>
  <si>
    <t>LMFA003</t>
  </si>
  <si>
    <t>Exérèse d'un bourgeon ombilical</t>
  </si>
  <si>
    <t>LMFA001</t>
  </si>
  <si>
    <t>Exérèse de tumeur de la paroi abdominale antérieure avec fermeture par suture, par abord direct</t>
  </si>
  <si>
    <t>LMFA002</t>
  </si>
  <si>
    <t>Exérèse de tumeur de la paroi abdominale antérieure avec fermeture par prothèse, par abord direct</t>
  </si>
  <si>
    <t>QZFA038</t>
  </si>
  <si>
    <t>Excision de lésion infectieuse diffuse de la peau et des tissus mous sur moins de 50 cm²</t>
  </si>
  <si>
    <t>QZFA023</t>
  </si>
  <si>
    <t>Excision de lésion infectieuse diffuse de la peau et des tissus mous sur 50 cm² à 200 cm²</t>
  </si>
  <si>
    <t>QZFA028</t>
  </si>
  <si>
    <t>Exérèse tangentielle de 1 à 5 lésions cutanées</t>
  </si>
  <si>
    <t>QZFA021</t>
  </si>
  <si>
    <t>Exérèse tangentielle de 6 lésions cutanées ou plus</t>
  </si>
  <si>
    <t>QZFA010</t>
  </si>
  <si>
    <t>Exérèse tangentielle de 1 à 20 molluscum contagiosum</t>
  </si>
  <si>
    <t>QZFA015</t>
  </si>
  <si>
    <t>Exérèse tangentielle de 21 molluscum contagiosum ou plus</t>
  </si>
  <si>
    <t>QZFA013</t>
  </si>
  <si>
    <t>Exérèse de 1 à 5 lésions cutanées, par curetage</t>
  </si>
  <si>
    <t>QZFA022</t>
  </si>
  <si>
    <t>Exérèse de 6 lésions cutanées ou plus, par curetage</t>
  </si>
  <si>
    <t>QZFA036</t>
  </si>
  <si>
    <t>Exérèse de lésion superficielle de la peau par excision d'une zone cutanée de moins de 5 cm²</t>
  </si>
  <si>
    <t>QZFA031</t>
  </si>
  <si>
    <t>Exérèse de lésion superficielle de la peau par excision de 2 à 5 zones cutanées de moins de 5 cm²</t>
  </si>
  <si>
    <t>QZFA003</t>
  </si>
  <si>
    <t>Exérèse de lésion superficielle de la peau par excision de 6 zones cutanées ou plus de moins de 5 cm²</t>
  </si>
  <si>
    <t>QZFA004</t>
  </si>
  <si>
    <t>Exérèse de lésion superficielle de la peau par excision d'une zone cutanée de 5 cm² à 10 cm²</t>
  </si>
  <si>
    <t>QZFA011</t>
  </si>
  <si>
    <t>Exérèse de lésion superficielle de la peau par excision d'une zone cutanée de 10 cm² à 50 cm²</t>
  </si>
  <si>
    <t>QZFA035</t>
  </si>
  <si>
    <t>Exérèse de lésion superficielle de la peau par excision d'une zone cutanée de 50 cm² à 200 cm²</t>
  </si>
  <si>
    <t>QZFA030</t>
  </si>
  <si>
    <t>Exérèse de lésion superficielle de la peau par excision d'une zone cutanée de plus de 200 cm²</t>
  </si>
  <si>
    <t>QZFA008</t>
  </si>
  <si>
    <t>Exérèse de lésion superficielle de la peau par excision d'une zone cutanée de moins de 5 cm², par technique chimiochirurgicale [technique de Mohs]</t>
  </si>
  <si>
    <t>QZFA033</t>
  </si>
  <si>
    <t>Exérèse de lésion superficielle de la peau par excision d'une zone cutanée de 5 cm² à 10 cm², par technique chimiochirurgicale [technique de Mohs]</t>
  </si>
  <si>
    <t>QZFA026</t>
  </si>
  <si>
    <t>Exérèse de lésion superficielle de la peau par excision d'une zone cutanée de plus de 10 cm², par technique chimiochirurgicale [technique de Mohs]</t>
  </si>
  <si>
    <t>QZFA002</t>
  </si>
  <si>
    <t>Exérèse d'une lésion souscutanée susfasciale de moins de 3 cm de grand axe</t>
  </si>
  <si>
    <t>QZFA001</t>
  </si>
  <si>
    <t>Exérèse de 2 à 5 lésions souscutanées susfasciales de moins de 3 cm de grand axe</t>
  </si>
  <si>
    <t>QZFA005</t>
  </si>
  <si>
    <t>Exérèse de 6 lésions souscutanées susfasciales ou plus de moins de 3 cm de grand axe</t>
  </si>
  <si>
    <t>QZFA007</t>
  </si>
  <si>
    <t>Exérèse de lésion souscutanée susfasciale de 3 cm à 10 cm de grand axe</t>
  </si>
  <si>
    <t>QZFA024</t>
  </si>
  <si>
    <t>Exérèse de lésion souscutanée susfasciale de plus de 10 cm de grand axe</t>
  </si>
  <si>
    <t>QZMA004</t>
  </si>
  <si>
    <t>Réparation de perte de substance par lambeau local ou régional cutané, fascial, fasciocutané, septocutané, musculaire ou musculocutané, à pédicule vasculaire ou vasculonerveux anatomique, en dehors de l'extrémité céphalique</t>
  </si>
  <si>
    <t>QZMA005</t>
  </si>
  <si>
    <t>Réparation de perte de substance par lambeau local ou régional cutané, fasciocutané ou ostéocutané, à pédicule vasculaire ou vasculonerveux anatomique, disséqué en îlot</t>
  </si>
  <si>
    <t>QZMA007</t>
  </si>
  <si>
    <t>Réparation de perte de substance par lambeau local ou régional musculaire ou musculocutané, à pédicule vasculaire ou vasculonerveux anatomique, disséqué en îlot</t>
  </si>
  <si>
    <t>QZMA003</t>
  </si>
  <si>
    <t>Réparation de perte de substance par lambeau à distance cutané, fasciocutané ou musculocutané, à pédicule transitoire</t>
  </si>
  <si>
    <t>QZMA009</t>
  </si>
  <si>
    <t>Réparation de perte de substance par lambeau à distance cutané, fasciocutané, musculaire, musculocutané ou ostéo-musculo-cutané, à pédicule définitif</t>
  </si>
  <si>
    <t>QAMA015</t>
  </si>
  <si>
    <t>Réparation de perte de substance du cuir chevelu par lambeau pédiculé</t>
  </si>
  <si>
    <t>QAMA003</t>
  </si>
  <si>
    <t>Réparation de perte de substance de l'extrémité céphalique par lambeau frontal à pédicule inférieur</t>
  </si>
  <si>
    <t>QAMA008</t>
  </si>
  <si>
    <t>Réparation de perte de substance de l'extrémité céphalique par lambeau scalpant</t>
  </si>
  <si>
    <t>QAMA005</t>
  </si>
  <si>
    <t>Réparation de perte de substance de l'extrémité céphalique par lambeau de fascia temporal</t>
  </si>
  <si>
    <t>QAMA004</t>
  </si>
  <si>
    <t>Réparation de perte de substance de l'extrémité céphalique par lambeau de fascia temporal avec autogreffe de peau</t>
  </si>
  <si>
    <t>QAMA013</t>
  </si>
  <si>
    <t>Réparation de perte de substance de l'extrémité céphalique par lambeau musculaire ou musculocutané</t>
  </si>
  <si>
    <t>QAMA012</t>
  </si>
  <si>
    <t>Réparation de perte de substance de l'extrémité céphalique par lambeau de muscle temporal avec autogreffe de peau</t>
  </si>
  <si>
    <t>QZPA008</t>
  </si>
  <si>
    <t>Autonomisation d'un lambeau</t>
  </si>
  <si>
    <t>QZPA004</t>
  </si>
  <si>
    <t>Section du pédicule d’un lambeau à distance</t>
  </si>
  <si>
    <t>QZMA006</t>
  </si>
  <si>
    <t>Modelage secondaire d'un lambeau</t>
  </si>
  <si>
    <t>QZMA002</t>
  </si>
  <si>
    <t>Révision d’un lambeau libre pour ischémie, sans réfection des anastomoses vasculaires</t>
  </si>
  <si>
    <t>QZMA010</t>
  </si>
  <si>
    <t>Réfection des anastomoses vasculaires d’un lambeau libre pour ischémie</t>
  </si>
  <si>
    <t>QZFA014</t>
  </si>
  <si>
    <t>Dermolipectomie des membres</t>
  </si>
  <si>
    <t>QZMP002</t>
  </si>
  <si>
    <t>Confection d'un conformateur de pressothérapie d'une cicatrice vicieuse et/ou chéloïde</t>
  </si>
  <si>
    <t>QZMP001</t>
  </si>
  <si>
    <t>Couverture du lit de l'ongle par reposition de la tablette ou pose de prothèse provisoire</t>
  </si>
  <si>
    <t>QZFA020</t>
  </si>
  <si>
    <t>Exérèse partielle ou totale de la tablette d'un ongle</t>
  </si>
  <si>
    <t>QZFA039</t>
  </si>
  <si>
    <t>Exérèse partielle de l'appareil unguéal</t>
  </si>
  <si>
    <t>QZFA029</t>
  </si>
  <si>
    <t>Exérèse totale de l'appareil unguéal</t>
  </si>
  <si>
    <t>QZFA032</t>
  </si>
  <si>
    <t>Exérèse de l'appareil unguéal, avec réparation par autogreffe de peau totale</t>
  </si>
  <si>
    <t>QZFA009</t>
  </si>
  <si>
    <t>Exérèse de l'appareil unguéal, avec réparation par lambeau pédiculé unguéomatriciel</t>
  </si>
  <si>
    <t>QZPA002</t>
  </si>
  <si>
    <t>Escarrotomie de décharge sur 1 site</t>
  </si>
  <si>
    <t>QZPA001</t>
  </si>
  <si>
    <t>Escarrotomie de décharge sur 2 sites</t>
  </si>
  <si>
    <t>QZPA005</t>
  </si>
  <si>
    <t>Escarrotomie de décharge sur 3 sites</t>
  </si>
  <si>
    <t>QZPA007</t>
  </si>
  <si>
    <t>Escarrotomie de décharge sur 4 sites</t>
  </si>
  <si>
    <t>QZPA006</t>
  </si>
  <si>
    <t>Escarrotomie de décharge sur 5 sites</t>
  </si>
  <si>
    <t>QZPA003</t>
  </si>
  <si>
    <t>Escarrotomie de décharge sur 6 sites</t>
  </si>
  <si>
    <t>QEFA004</t>
  </si>
  <si>
    <t>Tumorectomie du sein</t>
  </si>
  <si>
    <t>QEFA001</t>
  </si>
  <si>
    <t>Tumorectomie du sein avec curage lymphonodal axillaire</t>
  </si>
  <si>
    <t>QEFA017</t>
  </si>
  <si>
    <t>Mastectomie partielle</t>
  </si>
  <si>
    <t>QEFA008</t>
  </si>
  <si>
    <t>Mastectomie partielle avec curage lymphonodal axillaire</t>
  </si>
  <si>
    <t>QEFA016</t>
  </si>
  <si>
    <t>Exérèse de conduit lactifère [Exérèse de canal galactophore] [Pyramidectomie mammaire]</t>
  </si>
  <si>
    <t>QEFA007</t>
  </si>
  <si>
    <t>Mastectomie souscutanée avec exérèse de la plaque aréolomamelonnaire</t>
  </si>
  <si>
    <t>QEFA006</t>
  </si>
  <si>
    <t>Exérèse de tissu mammaire ectopique ou de glande mammaire aberrante [sein surnuméraire]</t>
  </si>
  <si>
    <t>QEFA011</t>
  </si>
  <si>
    <t>Exérèse unilatérale de gynécomastie</t>
  </si>
  <si>
    <t>QEFA002</t>
  </si>
  <si>
    <t>Exérèse bilatérale de gynécomastie</t>
  </si>
  <si>
    <t>QEFA019</t>
  </si>
  <si>
    <t>Mastectomie totale</t>
  </si>
  <si>
    <t>QEFA020</t>
  </si>
  <si>
    <t>Mastectomie totale avec conservation des pectoraux et curage lymphonodal axillaire</t>
  </si>
  <si>
    <t>QEFA005</t>
  </si>
  <si>
    <t>Mastectomie totale avec exérèse des pectoraux et curage lymphonodal axillaire</t>
  </si>
  <si>
    <t>QEFA010</t>
  </si>
  <si>
    <t>Mastectomie totale avec curages lymphonodaux axillaire et supraclaviculaire</t>
  </si>
  <si>
    <t>QEFA003</t>
  </si>
  <si>
    <t>Mastectomie totale avec curages lymphonodaux axillaire et parasternal [mammaire interne]</t>
  </si>
  <si>
    <t>QEFA012</t>
  </si>
  <si>
    <t>Mastectomie totale élargie en surface, avec autogreffe cutanée</t>
  </si>
  <si>
    <t>QEFA013</t>
  </si>
  <si>
    <t>Mastectomie totale élargie en surface, avec lambeau pédiculé de muscle grand dorsal ou lambeau parascapulaire</t>
  </si>
  <si>
    <t>QEFA015</t>
  </si>
  <si>
    <t>Mastectomie totale élargie en surface, avec lambeau libre musculocutané</t>
  </si>
  <si>
    <t>QEFA009</t>
  </si>
  <si>
    <t>Exérèse du mamelon</t>
  </si>
  <si>
    <t>QEFA014</t>
  </si>
  <si>
    <t>Exérèse de mamelon surnuméraire</t>
  </si>
  <si>
    <t>QEFA018</t>
  </si>
  <si>
    <t>Exérèse de la plaque aréolomamelonnaire</t>
  </si>
  <si>
    <t>DHPA001</t>
  </si>
  <si>
    <t>Désobstruction de la veine cave supérieure, par thoracotomie</t>
  </si>
  <si>
    <t>LJFA002</t>
  </si>
  <si>
    <t>Résection de la première côte, par abord supraclaviculaire ou par abord axillaire</t>
  </si>
  <si>
    <t>LJFA003</t>
  </si>
  <si>
    <t>Résection d'une côte cervicale, par abord supraclaviculaire</t>
  </si>
  <si>
    <t>LJFA004</t>
  </si>
  <si>
    <t>Résection de la paroi thoracique, sans prothèse</t>
  </si>
  <si>
    <t>LJFA006</t>
  </si>
  <si>
    <t>Résection d'une côte</t>
  </si>
  <si>
    <t>LJFA007</t>
  </si>
  <si>
    <t>Résection de la première côte et d'une côte cervicale, par abord supraclaviculaire</t>
  </si>
  <si>
    <t>LJFA008</t>
  </si>
  <si>
    <t>Résection de la paroi thoracique, avec prothèse</t>
  </si>
  <si>
    <t>LJFA009</t>
  </si>
  <si>
    <t>Résection du sternum</t>
  </si>
  <si>
    <t>LJFA010</t>
  </si>
  <si>
    <t>Exérèse partielle de côte et/ou de sternum, par abord direct</t>
  </si>
  <si>
    <t>LDFA009</t>
  </si>
  <si>
    <t>Corporectomie vertébrale partielle, par cervicotomie antérieure ou antérolatérale</t>
  </si>
  <si>
    <t>LDFA012</t>
  </si>
  <si>
    <t>Corporectomie vertébrale totale, par cervicotomie antérieure ou antérolatérale</t>
  </si>
  <si>
    <t>LHFA031</t>
  </si>
  <si>
    <t>Exérèse totale de l'arc vertébral, par abord postérieur</t>
  </si>
  <si>
    <t>LEFA004</t>
  </si>
  <si>
    <t>Corporectomie vertébrale totale, par thoraco-phréno-laparotomie</t>
  </si>
  <si>
    <t>LEFA006</t>
  </si>
  <si>
    <t>Corporectomie vertébrale totale, par thoracotomie</t>
  </si>
  <si>
    <t>LEFA007</t>
  </si>
  <si>
    <t>Corporectomie vertébrale partielle, par thoraco-phréno-laparotomie</t>
  </si>
  <si>
    <t>LEFA010</t>
  </si>
  <si>
    <t>Corporectomie vertébrale partielle, par thoracotomie</t>
  </si>
  <si>
    <t>LEFA014</t>
  </si>
  <si>
    <t>Corporectomie vertébrale partielle ou totale, par thoracoscopie ou par thoracotomie avec préparation par thoracoscopie</t>
  </si>
  <si>
    <t>LFFA009</t>
  </si>
  <si>
    <t>Corporectomie vertébrale partielle, par laparotomie ou par lombotomie</t>
  </si>
  <si>
    <t>LFFA013</t>
  </si>
  <si>
    <t>Corporectomie vertébrale totale, par laparotomie ou par lombotomie</t>
  </si>
  <si>
    <t>LFFA014</t>
  </si>
  <si>
    <t>Corporectomie vertébrale partielle ou totale, par abord direct avec préparation par cœlioscopie ou par rétropéritonéoscopie</t>
  </si>
  <si>
    <t>LHFA016</t>
  </si>
  <si>
    <t>Laminectomie vertébrale sans exploration du contenu intradural, par abord postérieur ou postérolatéral</t>
  </si>
  <si>
    <t>LHFA019</t>
  </si>
  <si>
    <t>Laminectomie vertébrale avec exploration du contenu intradural et plastie de la dure-mère, par abord postérieur ou postérolatéral</t>
  </si>
  <si>
    <t>LHFA024</t>
  </si>
  <si>
    <t>Laminectomie vertébrale avec exploration du contenu intradural sans plastie de la dure-mère, par abord postérieur ou postérolatéral</t>
  </si>
  <si>
    <t>HLCA001</t>
  </si>
  <si>
    <t>Hépato-porto-cholécystostomie ou hépato-porto-entérostomie pour atrésie des conduits biliaires extrahépatiques, par laparotomie</t>
  </si>
  <si>
    <t>HLEA002</t>
  </si>
  <si>
    <t>Transplantation de foie réduit</t>
  </si>
  <si>
    <t>HMCA007</t>
  </si>
  <si>
    <t>Anastomose biliodigestive au-dessus de la convergence portant sur plusieurs conduits biliaires, par laparotomie</t>
  </si>
  <si>
    <t>HMCA008</t>
  </si>
  <si>
    <t>Anastomose biliodigestive portant sur la convergence des conduits hépatiques, par laparotomie</t>
  </si>
  <si>
    <t>HMCA005</t>
  </si>
  <si>
    <t>Anastomose biliodigestive intrahépatique portant sur un conduit biliaire segmentaire, par laparotomie</t>
  </si>
  <si>
    <t>HMAH001</t>
  </si>
  <si>
    <t>Dilatation de conduit biliaire, par un drain transcutané déjà en place avec guidage échographique et/ou radiologique</t>
  </si>
  <si>
    <t>HLSA001</t>
  </si>
  <si>
    <t>Hémostase de lésion du foie, par laparotomie</t>
  </si>
  <si>
    <t>HGCA008</t>
  </si>
  <si>
    <t>Entérostomie cutanée, par laparotomie</t>
  </si>
  <si>
    <t>HMAH002</t>
  </si>
  <si>
    <t>Dilatation de conduit biliaire, par voie transcutanée avec guidage échographique et/ou radiologique</t>
  </si>
  <si>
    <t>HMJA001</t>
  </si>
  <si>
    <t>Drainage transpariétal de conduit biliaire [Drainage biliaire externe], au cours d'une intervention intraabdominale</t>
  </si>
  <si>
    <t>HMCA001</t>
  </si>
  <si>
    <t>Cholécystoduodénostomie pour atrésie des conduits biliaires extrahépatiques, par laparotomie</t>
  </si>
  <si>
    <t>HMJH002</t>
  </si>
  <si>
    <t>Drainage internalisé d'un conduit biliaire, par voie transcutanée avec guidage échographique et/ou radiologique</t>
  </si>
  <si>
    <t>HMCA006</t>
  </si>
  <si>
    <t>Cholédochojéjunostomie, par laparotomie</t>
  </si>
  <si>
    <t>HLCA002</t>
  </si>
  <si>
    <t>Fenestration de kystes biliaires hépatiques, par laparotomie</t>
  </si>
  <si>
    <t>HMQH008</t>
  </si>
  <si>
    <t>Cholangiographie et/ou pancréaticographie [wirsungographie] peropératoire</t>
  </si>
  <si>
    <t>HLJA001</t>
  </si>
  <si>
    <t>Évacuation de collection hépatique, par laparotomie</t>
  </si>
  <si>
    <t>HFCA004</t>
  </si>
  <si>
    <t>Gastrojéjunostomie de dérivation [Gastro-entéro-anastomose sans résection gastrique], par laparotomie</t>
  </si>
  <si>
    <t>HGCA003</t>
  </si>
  <si>
    <t>Anastomose duodénoduodénale pour atrésie ou sténose congénitale du duodénum, par laparotomie</t>
  </si>
  <si>
    <t>HMCA011</t>
  </si>
  <si>
    <t>Cholécystojéjunostomie, par laparotomie</t>
  </si>
  <si>
    <t>Chirurgie de recours de l oesophage (hors cancer)</t>
  </si>
  <si>
    <t>pas de restriction sur âge renseignée : on a laissé comme avant age&lt;=1 an</t>
  </si>
  <si>
    <t>pas de restriction sur âge renseignée : on a laissé comme avant age&lt;=2 ans</t>
  </si>
  <si>
    <t>DP (3 caract.)</t>
  </si>
  <si>
    <t>Nb. RSA</t>
  </si>
  <si>
    <t>% cumulé</t>
  </si>
  <si>
    <t>Libellé DP</t>
  </si>
  <si>
    <t>C22</t>
  </si>
  <si>
    <t>T.M. DU FOIE ET DES VOIES BIL. INTRAHEPATIQUES</t>
  </si>
  <si>
    <t>C78</t>
  </si>
  <si>
    <t>T.M. IIRE. DES ORG. RESP. ET DIG.</t>
  </si>
  <si>
    <t>C64</t>
  </si>
  <si>
    <t>T.M. DU REIN, A L'EXCEPTION DU BASSINET</t>
  </si>
  <si>
    <t>C79</t>
  </si>
  <si>
    <t>T.M. IIRE. DE SIEGES NCA OU SAI</t>
  </si>
  <si>
    <t>Z51</t>
  </si>
  <si>
    <t>SOINS MED., NCA</t>
  </si>
  <si>
    <t>C18</t>
  </si>
  <si>
    <t>T.M. DU COLON</t>
  </si>
  <si>
    <t>C56</t>
  </si>
  <si>
    <t>T.M. DE L'OVAIRE</t>
  </si>
  <si>
    <t>C45</t>
  </si>
  <si>
    <t>MESOTHELIOME</t>
  </si>
  <si>
    <t>I27</t>
  </si>
  <si>
    <t>AFF. CARDIOPULMONAIRES, NCA</t>
  </si>
  <si>
    <t>Q21</t>
  </si>
  <si>
    <t>MALF. CONG. DES CLOISONS CARD.</t>
  </si>
  <si>
    <t>Q25</t>
  </si>
  <si>
    <t>MALF. CONG. DES GROS VSSX.</t>
  </si>
  <si>
    <t>Q20</t>
  </si>
  <si>
    <t>MALF. CONG. DES CAV. ET DES ORIFICES CARD.</t>
  </si>
  <si>
    <t>Q22</t>
  </si>
  <si>
    <t>MALF. CONG. DE LA VALVE PULM. ET DE LA VALV. TRICUSPIDE</t>
  </si>
  <si>
    <t>Q23</t>
  </si>
  <si>
    <t>MALF. CONG. DES VALV. AORT. ET MITRALE</t>
  </si>
  <si>
    <t>P07</t>
  </si>
  <si>
    <t>ANOM. LIEES A GEST. BREVE ET POIDS NAISS. INSUF., NCA</t>
  </si>
  <si>
    <t>P22</t>
  </si>
  <si>
    <t>DETRESSE RESP. DU N.N.</t>
  </si>
  <si>
    <t>C49</t>
  </si>
  <si>
    <t>T.M. DU TISSU CONJ. ET DES TISSUS MOUS NCA</t>
  </si>
  <si>
    <t>C48</t>
  </si>
  <si>
    <t>T.M. DU RETROPERITOINE ET DU PERITOINE</t>
  </si>
  <si>
    <t>C41</t>
  </si>
  <si>
    <t>T.M. DES OS ET DU CARTILAGE ARTIC., DE SIEGES NCA OU SAI</t>
  </si>
  <si>
    <t>J80</t>
  </si>
  <si>
    <t>SYND. DE DETRESSE RESP. DE L'ADULTE</t>
  </si>
  <si>
    <t>R57</t>
  </si>
  <si>
    <t>CHOC, NCA</t>
  </si>
  <si>
    <t>P29</t>
  </si>
  <si>
    <t>AFF. CARDIO-VASC. SURVENANT PENDANT LA PERIODE PERINAT.</t>
  </si>
  <si>
    <t>P24</t>
  </si>
  <si>
    <t>SYND. NEONATALS D'ASPIRATION</t>
  </si>
  <si>
    <t>A41</t>
  </si>
  <si>
    <t>SEPSIS, NCA</t>
  </si>
  <si>
    <t>I46</t>
  </si>
  <si>
    <t>ARRET CARD.</t>
  </si>
  <si>
    <t>I21</t>
  </si>
  <si>
    <t>INFARCTUS AIG. DU MYOCARDE</t>
  </si>
  <si>
    <t>I50</t>
  </si>
  <si>
    <t>INSUF. CARD.</t>
  </si>
  <si>
    <t>I25</t>
  </si>
  <si>
    <t>CARDIOPATHIE ISCHEM. CHRON.</t>
  </si>
  <si>
    <t>I42</t>
  </si>
  <si>
    <t>MYOCARDIOPATHIE</t>
  </si>
  <si>
    <t>I35</t>
  </si>
  <si>
    <t>ATTEINTES NON RHUM. DE LA VALV. AORT.</t>
  </si>
  <si>
    <t>I71</t>
  </si>
  <si>
    <t>ANEVRISME AORT. ET DISSECTION</t>
  </si>
  <si>
    <t>I34</t>
  </si>
  <si>
    <t>ATTEINTES NON RHUM. DE LA VALV. MITRALE</t>
  </si>
  <si>
    <t>I33</t>
  </si>
  <si>
    <t>ENDOCARDITE AIG. ET SUBAIG.</t>
  </si>
  <si>
    <t>I20</t>
  </si>
  <si>
    <t>ANGINE DE POITRINE</t>
  </si>
  <si>
    <t>C34</t>
  </si>
  <si>
    <t>T.M. DES BRONCHES ET DU POUMON</t>
  </si>
  <si>
    <t>J96</t>
  </si>
  <si>
    <t>INSUF. RESP., NCA</t>
  </si>
  <si>
    <t>I40</t>
  </si>
  <si>
    <t>MYOCARDITE AIG.</t>
  </si>
  <si>
    <t>T82</t>
  </si>
  <si>
    <t>COMPLIC. DE PROTH., IMPL., GREF. CARD. ET VASC.</t>
  </si>
  <si>
    <t>I31</t>
  </si>
  <si>
    <t>MAL. DU PERICARDE, NCA</t>
  </si>
  <si>
    <t>I08</t>
  </si>
  <si>
    <t>MAL. DE PLUS. VALV.</t>
  </si>
  <si>
    <t>I49</t>
  </si>
  <si>
    <t>ARYTHMIES CARD., NCA</t>
  </si>
  <si>
    <t>C04</t>
  </si>
  <si>
    <t>T.M. DU PLANCHER DE LA BOUCHE</t>
  </si>
  <si>
    <t>C02</t>
  </si>
  <si>
    <t>T.M. DE LA LANGUE, PARTIES NCA OU SAI</t>
  </si>
  <si>
    <t>C10</t>
  </si>
  <si>
    <t>T.M. DE L'OROPHARYNX</t>
  </si>
  <si>
    <t>C32</t>
  </si>
  <si>
    <t>T.M. DU LARYNX</t>
  </si>
  <si>
    <t>C03</t>
  </si>
  <si>
    <t>T.M. DE LA GENCIVE</t>
  </si>
  <si>
    <t>C06</t>
  </si>
  <si>
    <t>T.M. DE LA BOUCHE, PARTIES NCA OU SAI</t>
  </si>
  <si>
    <t>C01</t>
  </si>
  <si>
    <t>T.M. DE LA BASE DE LA LANGUE</t>
  </si>
  <si>
    <t>K10</t>
  </si>
  <si>
    <t>MAL. DES MACHOIRES, NCA</t>
  </si>
  <si>
    <t>C09</t>
  </si>
  <si>
    <t>T.M. DE L'AMYGDALE</t>
  </si>
  <si>
    <t>C12</t>
  </si>
  <si>
    <t>T.M. DU SINUS PIRIFORME</t>
  </si>
  <si>
    <t>C05</t>
  </si>
  <si>
    <t>T.M. DU PALAIS</t>
  </si>
  <si>
    <t>Chirurgie de recours de l Ssophage (hors cancer)</t>
  </si>
  <si>
    <t>K22</t>
  </si>
  <si>
    <t>MAL. DE L'OESOPHAGE, NCA</t>
  </si>
  <si>
    <t>T54</t>
  </si>
  <si>
    <t>INTOX. PAR SUBST. CORROSIVES</t>
  </si>
  <si>
    <t>Z43</t>
  </si>
  <si>
    <t>SURV. DE STOMIES</t>
  </si>
  <si>
    <t>T28</t>
  </si>
  <si>
    <t>BRULURE ET CORROSION D'AUTRES ORG. INT.</t>
  </si>
  <si>
    <t>J85</t>
  </si>
  <si>
    <t>ABCES DU POUMON ET DU MEDIASTIN</t>
  </si>
  <si>
    <t>J86</t>
  </si>
  <si>
    <t>PYOTHORAX</t>
  </si>
  <si>
    <t>K72</t>
  </si>
  <si>
    <t>INSUF. HEPATIQUE, NCA</t>
  </si>
  <si>
    <t>N17</t>
  </si>
  <si>
    <t>INSUF. RENALE AIG.</t>
  </si>
  <si>
    <t>L29</t>
  </si>
  <si>
    <t>PRURIT</t>
  </si>
  <si>
    <t>K71</t>
  </si>
  <si>
    <t>MAL. TOXIQUE DU FOIE</t>
  </si>
  <si>
    <t>Z49</t>
  </si>
  <si>
    <t>SURV. D'UNE DIALYSE</t>
  </si>
  <si>
    <t>K70</t>
  </si>
  <si>
    <t>MAL. ALCOOLIQUE DU FOIE</t>
  </si>
  <si>
    <t>M31</t>
  </si>
  <si>
    <t>VASCULOPATHIES NECROSANTES, NCA</t>
  </si>
  <si>
    <t>T86</t>
  </si>
  <si>
    <t>ECHEC ET REJET D'ORG. ET DE TISSUS GREFFES</t>
  </si>
  <si>
    <t>K76</t>
  </si>
  <si>
    <t>MAL. DU FOIE, NCA</t>
  </si>
  <si>
    <t>G61</t>
  </si>
  <si>
    <t>POLYNEVRITES INFL.</t>
  </si>
  <si>
    <t>K74</t>
  </si>
  <si>
    <t>FIBROSE ET CIRRHOSE DU FOIE</t>
  </si>
  <si>
    <t>D59</t>
  </si>
  <si>
    <t>ANEMIE HEMOLYTIQUE ACQUISE</t>
  </si>
  <si>
    <t>Z94</t>
  </si>
  <si>
    <t>GREFFE D'ORG. ET DE TISSU</t>
  </si>
  <si>
    <t>P55</t>
  </si>
  <si>
    <t>MAL. HEMOLYTIQUE DU N.N.</t>
  </si>
  <si>
    <t>P61</t>
  </si>
  <si>
    <t>AFF. HEMATO. DE LA PERIODE PERINAT., NCA</t>
  </si>
  <si>
    <t>P59</t>
  </si>
  <si>
    <t>ICTERE NEONAT. DU A DES CAUSES NCA OU SAI</t>
  </si>
  <si>
    <t>P58</t>
  </si>
  <si>
    <t>ICTERE NEONAT. DU A D'AUTRES HEMOLYSES EXCESSIVES</t>
  </si>
  <si>
    <t>P21</t>
  </si>
  <si>
    <t>ASPHYXIE OBST.</t>
  </si>
  <si>
    <t>Z38</t>
  </si>
  <si>
    <t>ENFANTS NES VIVANTS, SELON LE LIEU DE NAISSANCE</t>
  </si>
  <si>
    <t>P91</t>
  </si>
  <si>
    <t>AFF. CEREB. DU N.N., NCA</t>
  </si>
  <si>
    <t>Q33</t>
  </si>
  <si>
    <t>MALF. CONG. DU POUMON</t>
  </si>
  <si>
    <t>Q44</t>
  </si>
  <si>
    <t>MALF. CONG. DE LA VESICULE BIL., DES VOIES BIL. ET DU FOIE</t>
  </si>
  <si>
    <t>S02</t>
  </si>
  <si>
    <t>FRAC. DU CRANE ET DES OS DE LA FACE</t>
  </si>
  <si>
    <t>K07</t>
  </si>
  <si>
    <t>ANOM. DENTO-FACIALES</t>
  </si>
  <si>
    <t>H90</t>
  </si>
  <si>
    <t>SURDITE DE TRANSM. ET NEUROSENSORIELLE</t>
  </si>
  <si>
    <t>G20</t>
  </si>
  <si>
    <t>MAL. DE PARKINSON</t>
  </si>
  <si>
    <t>Z45</t>
  </si>
  <si>
    <t>AJUST. D'UNE PROTHESE INT.</t>
  </si>
  <si>
    <t>Z42</t>
  </si>
  <si>
    <t>SOINS DE CTRL. COMPRENANT UNE OP. PLAST.</t>
  </si>
  <si>
    <t>G40</t>
  </si>
  <si>
    <t>EPILEP.</t>
  </si>
  <si>
    <t>Q75</t>
  </si>
  <si>
    <t>MALF. CONG. DES OS DU CRANE ET DE LA FACE, NCA</t>
  </si>
  <si>
    <t>H91</t>
  </si>
  <si>
    <t>PERTES DE L'AUDITION, NCA</t>
  </si>
  <si>
    <t>M84</t>
  </si>
  <si>
    <t>ANOM. DE LA CONTINUITE OSSEUSE</t>
  </si>
  <si>
    <t>C71</t>
  </si>
  <si>
    <t>T.M. DE L'ENCEPHALE</t>
  </si>
  <si>
    <t>D81</t>
  </si>
  <si>
    <t>DEFIC. IMMUN. COMBINES</t>
  </si>
  <si>
    <t>D82</t>
  </si>
  <si>
    <t>DEFIC. IMMUN. ASSOCIE A D'AUTRES ANOM. MAJEURES</t>
  </si>
  <si>
    <t>C91</t>
  </si>
  <si>
    <t>LEUCEMIE LYMPHOIDE</t>
  </si>
  <si>
    <t>D76</t>
  </si>
  <si>
    <t>MAL. AVEC PARTICIPATION DES TISSUS LYMPHORETIC. ET RETICULO-HIST. NCA</t>
  </si>
  <si>
    <t>B59</t>
  </si>
  <si>
    <t>PNEUMOCYSTOSE</t>
  </si>
  <si>
    <t>P77</t>
  </si>
  <si>
    <t>ENTEROCOLITE NECROSANTE DU N.N.</t>
  </si>
  <si>
    <t>Q41</t>
  </si>
  <si>
    <t>ABSENCE, ATRESIE ET STENOSE CONG. DE L'INTESTIN GRELE</t>
  </si>
  <si>
    <t>K50</t>
  </si>
  <si>
    <t>MAL. DE CROHN</t>
  </si>
  <si>
    <t>K56</t>
  </si>
  <si>
    <t>ILEUS PARALYTIQUE ET OCCLUSION INTEST. SANS HERNIE</t>
  </si>
  <si>
    <t>Q43</t>
  </si>
  <si>
    <t>MALF. CONG. DE L'INTESTIN, NCA</t>
  </si>
  <si>
    <t>K51</t>
  </si>
  <si>
    <t>RECTO-COLITE HEMORR.</t>
  </si>
  <si>
    <t>K91</t>
  </si>
  <si>
    <t>ATTEINTES DE L'APP. DIG. NCA, APRES UN ACTE</t>
  </si>
  <si>
    <t>K90</t>
  </si>
  <si>
    <t>MALABS. INTEST.</t>
  </si>
  <si>
    <t>K65</t>
  </si>
  <si>
    <t>PERITONITE</t>
  </si>
  <si>
    <t>P76</t>
  </si>
  <si>
    <t>OCCLUSIONS INTEST. DU N.N., NCA</t>
  </si>
  <si>
    <t>K55</t>
  </si>
  <si>
    <t>TBL. VASC. DE L'INTESTIN</t>
  </si>
  <si>
    <t>K63</t>
  </si>
  <si>
    <t>MAL. DE L'INTESTIN, NCA</t>
  </si>
  <si>
    <t>Q79</t>
  </si>
  <si>
    <t>MALF. CONG. DU SYST. OSTEO-ARTIC. ET DES MUSCLES, NCA</t>
  </si>
  <si>
    <t>P78</t>
  </si>
  <si>
    <t>AFF. PERINAT. DE L'APP. DIG., NCA</t>
  </si>
  <si>
    <t>J15</t>
  </si>
  <si>
    <t>PNEUMOPATHIES BACT., NCA</t>
  </si>
  <si>
    <t>P28</t>
  </si>
  <si>
    <t>AFF. RESP. SURVENANT PENDANT LA PERIODE PERINAT., NCA</t>
  </si>
  <si>
    <t>M41</t>
  </si>
  <si>
    <t>SCOLIOSE</t>
  </si>
  <si>
    <t>P05</t>
  </si>
  <si>
    <t>RETARD DE CROISSANCE ET MALNUTRITION DU FOETUS</t>
  </si>
  <si>
    <t>K85</t>
  </si>
  <si>
    <t>PANCREATITE AIG.</t>
  </si>
  <si>
    <t>E43</t>
  </si>
  <si>
    <t>MALNUTRITION PROTEINO-ENERGETIQUE GRAVE, SAI</t>
  </si>
  <si>
    <t>Q39</t>
  </si>
  <si>
    <t>MALF. CONG. DE L'OESOPHAGE</t>
  </si>
  <si>
    <t>K52</t>
  </si>
  <si>
    <t>GASTRO-ENTERITES ET COLITES NON INFECT., NCA</t>
  </si>
  <si>
    <t>Z48</t>
  </si>
  <si>
    <t>SOINS DE CTRL. CHIR., NCA</t>
  </si>
  <si>
    <t>C20</t>
  </si>
  <si>
    <t>T.M. DU RECTUM</t>
  </si>
  <si>
    <t>K31</t>
  </si>
  <si>
    <t>MAL. DE L'ESTOMAC ET DU DUODENUM, NCA</t>
  </si>
  <si>
    <t>J69</t>
  </si>
  <si>
    <t>PNEUMOPATHIE DUE A DES SUBST. SOLIDES ET LIQUIDES</t>
  </si>
  <si>
    <t>I74</t>
  </si>
  <si>
    <t>EMBOLIE ET THROMBOSE ART.</t>
  </si>
  <si>
    <t>A08</t>
  </si>
  <si>
    <t>INFECT. VIRALES INTEST. ET AUTRES INFECT. INTEST. PREC.</t>
  </si>
  <si>
    <t>A04</t>
  </si>
  <si>
    <t>INFECT. INTEST. BACT., NCA</t>
  </si>
  <si>
    <t>G24</t>
  </si>
  <si>
    <t>DYSTONIE</t>
  </si>
  <si>
    <t>Q05</t>
  </si>
  <si>
    <t>SPINA BIFIDA</t>
  </si>
  <si>
    <t>Q06</t>
  </si>
  <si>
    <t>MALF. CONG. DE LA MOELLE EP., NCA</t>
  </si>
  <si>
    <t>Q54</t>
  </si>
  <si>
    <t>HYPOSPADIAS</t>
  </si>
  <si>
    <t>Q64</t>
  </si>
  <si>
    <t>MALF. CONG. DE L'APP. URIN., NCA</t>
  </si>
  <si>
    <t>Q52</t>
  </si>
  <si>
    <t>MALF. CONG. DES ORG. GEN. DE LA FEMME, NCA</t>
  </si>
  <si>
    <t>Q51</t>
  </si>
  <si>
    <t>MALF. CONG. DE L'UTERUS ET DU COL DE L'UTERUS</t>
  </si>
  <si>
    <t>N89</t>
  </si>
  <si>
    <t>AFF. NON INFL. DU VAGIN, NCA</t>
  </si>
  <si>
    <t>F64</t>
  </si>
  <si>
    <t>TBL. DE L'IDENTITE SEXUELLE</t>
  </si>
  <si>
    <t>C53</t>
  </si>
  <si>
    <t>T.M. DU COL DE L'UTERUS</t>
  </si>
  <si>
    <t>N85</t>
  </si>
  <si>
    <t>AFF. NON INFL. DE L'UTERUS, SAUF LE COL, NCA</t>
  </si>
  <si>
    <t>N81</t>
  </si>
  <si>
    <t>PROLAPSUS GEN.</t>
  </si>
  <si>
    <t>C67</t>
  </si>
  <si>
    <t>T.M. DE LA VESSIE</t>
  </si>
  <si>
    <t>C54</t>
  </si>
  <si>
    <t>T.M. DU CORPS DE L'UTERUS</t>
  </si>
  <si>
    <t>C21</t>
  </si>
  <si>
    <t>T.M. DE L'ANUS ET DU CANAL ANAL</t>
  </si>
  <si>
    <t>C52</t>
  </si>
  <si>
    <t>T.M. DU VAGIN</t>
  </si>
  <si>
    <t>C19</t>
  </si>
  <si>
    <t>T.M. DE LA JONCTION RECTO-SIGMOIDIENNE</t>
  </si>
  <si>
    <t>GHM</t>
  </si>
  <si>
    <t>Libellé GHM</t>
  </si>
  <si>
    <t>07M061</t>
  </si>
  <si>
    <t>Affections malignes du système hépato-biliaire ou du pancréas, niveau 1</t>
  </si>
  <si>
    <t>04M091</t>
  </si>
  <si>
    <t>Tumeurs de l'appareil respiratoire, niveau 1</t>
  </si>
  <si>
    <t>07M062</t>
  </si>
  <si>
    <t>Affections malignes du système hépato-biliaire ou du pancréas, niveau 2</t>
  </si>
  <si>
    <t>11M071</t>
  </si>
  <si>
    <t>Tumeurs des reins et des voies urinaires, niveau 1</t>
  </si>
  <si>
    <t>07M06T</t>
  </si>
  <si>
    <t>Affections malignes du système hépato-biliaire ou du pancréas, très courte durée</t>
  </si>
  <si>
    <t>04M092</t>
  </si>
  <si>
    <t>Tumeurs de l'appareil respiratoire, niveau 2</t>
  </si>
  <si>
    <t>07M063</t>
  </si>
  <si>
    <t>Affections malignes du système hépato-biliaire ou du pancréas, niveau 3</t>
  </si>
  <si>
    <t>08M251</t>
  </si>
  <si>
    <t>Fractures pathologiques et autres tumeurs malignes de l'appareil musculosquelettique et du tissu conjonctif, niveau 1</t>
  </si>
  <si>
    <t>07C091</t>
  </si>
  <si>
    <t>Interventions sur le foie, le pancréas et les veines porte ou cave pour tumeurs malignes, niveau 1</t>
  </si>
  <si>
    <t>07C092</t>
  </si>
  <si>
    <t>Interventions sur le foie, le pancréas et les veines porte ou cave pour tumeurs malignes, niveau 2</t>
  </si>
  <si>
    <t>08M191</t>
  </si>
  <si>
    <t>Autres pathologies de l'appareil musculosquelettique et du tissu conjonctif, niveau 1</t>
  </si>
  <si>
    <t>07C093</t>
  </si>
  <si>
    <t>Interventions sur le foie, le pancréas et les veines porte ou cave pour tumeurs malignes, niveau 3</t>
  </si>
  <si>
    <t>07C094</t>
  </si>
  <si>
    <t>Interventions sur le foie, le pancréas et les veines porte ou cave pour tumeurs malignes, niveau 4</t>
  </si>
  <si>
    <t>17M061</t>
  </si>
  <si>
    <t>Chimiothérapie pour autre tumeur, niveau 1</t>
  </si>
  <si>
    <t>06C043</t>
  </si>
  <si>
    <t>Interventions majeures sur l'intestin grêle et le côlon, niveau 3</t>
  </si>
  <si>
    <t>06C033</t>
  </si>
  <si>
    <t>Résections rectales, niveau 3</t>
  </si>
  <si>
    <t>06C213</t>
  </si>
  <si>
    <t>Autres interventions sur le tube digestif par laparotomie, niveau 3</t>
  </si>
  <si>
    <t>06C044</t>
  </si>
  <si>
    <t>Interventions majeures sur l'intestin grêle et le côlon, niveau 4</t>
  </si>
  <si>
    <t>06C042</t>
  </si>
  <si>
    <t>Interventions majeures sur l'intestin grêle et le côlon, niveau 2</t>
  </si>
  <si>
    <t>06C212</t>
  </si>
  <si>
    <t>Autres interventions sur le tube digestif par laparotomie, niveau 2</t>
  </si>
  <si>
    <t>06C034</t>
  </si>
  <si>
    <t>Résections rectales, niveau 4</t>
  </si>
  <si>
    <t>13C143</t>
  </si>
  <si>
    <t>Exentérations pelviennes, hystérectomies élargies ou vulvectomies pour tumeurs malignes, niveau 3</t>
  </si>
  <si>
    <t>06C032</t>
  </si>
  <si>
    <t>Résections rectales, niveau 2</t>
  </si>
  <si>
    <t>06C211</t>
  </si>
  <si>
    <t>Autres interventions sur le tube digestif par laparotomie, niveau 1</t>
  </si>
  <si>
    <t>06C214</t>
  </si>
  <si>
    <t>Autres interventions sur le tube digestif par laparotomie, niveau 4</t>
  </si>
  <si>
    <t>06C041</t>
  </si>
  <si>
    <t>Interventions majeures sur l'intestin grêle et le côlon, niveau 1</t>
  </si>
  <si>
    <t>13C142</t>
  </si>
  <si>
    <t>Exentérations pelviennes, hystérectomies élargies ou vulvectomies pour tumeurs malignes, niveau 2</t>
  </si>
  <si>
    <t>13C144</t>
  </si>
  <si>
    <t>Exentérations pelviennes, hystérectomies élargies ou vulvectomies pour tumeurs malignes, niveau 4</t>
  </si>
  <si>
    <t>06C163</t>
  </si>
  <si>
    <t>Interventions sur l'oesophage, l'estomac et le duodénum pour tumeurs malignes, âge supérieur à 17 ans, niveau 3</t>
  </si>
  <si>
    <t>06C093</t>
  </si>
  <si>
    <t>Appendicectomies non compliquées, niveau 3</t>
  </si>
  <si>
    <t>05C063</t>
  </si>
  <si>
    <t>Autres interventions cardiothoraciques, âge supérieur à 1 an, ou vasculaires quel que soit l'âge, avec circulation extracorporelle, niveau 3</t>
  </si>
  <si>
    <t>05C064</t>
  </si>
  <si>
    <t>Autres interventions cardiothoraciques, âge supérieur à 1 an, ou vasculaires quel que soit l'âge, avec circulation extracorporelle, niveau 4</t>
  </si>
  <si>
    <t>05C062</t>
  </si>
  <si>
    <t>Autres interventions cardiothoraciques, âge supérieur à 1 an, ou vasculaires quel que soit l'âge, avec circulation extracorporelle, niveau 2</t>
  </si>
  <si>
    <t>28Z07Z</t>
  </si>
  <si>
    <t>Chimiothérapie pour tumeur, en séances</t>
  </si>
  <si>
    <t>17K061</t>
  </si>
  <si>
    <t>Autres curiethérapies et irradiations internes, niveau 1</t>
  </si>
  <si>
    <t>17K062</t>
  </si>
  <si>
    <t>Autres curiethérapies et irradiations internes, niveau 2</t>
  </si>
  <si>
    <t>05C073</t>
  </si>
  <si>
    <t>Autres interventions cardiothoraciques, âge inférieur à 2 ans, avec circulation extracorporelle, niveau 3</t>
  </si>
  <si>
    <t>05C072</t>
  </si>
  <si>
    <t>Autres interventions cardiothoraciques, âge inférieur à 2 ans, avec circulation extracorporelle, niveau 2</t>
  </si>
  <si>
    <t>15C03B</t>
  </si>
  <si>
    <t>Interventions majeures sur l'appareil cardiovasculaire, groupes nouveau-nés 1 à 7, avec complications</t>
  </si>
  <si>
    <t>15C04B</t>
  </si>
  <si>
    <t>Autres interventions chirurgicales, groupes nouveau-nés 1 à 7, avec complications</t>
  </si>
  <si>
    <t>15C06B</t>
  </si>
  <si>
    <t>Interventions chirurgicales, groupe nouveau-nés 10, avec complications</t>
  </si>
  <si>
    <t>05C074</t>
  </si>
  <si>
    <t>Autres interventions cardiothoraciques, âge inférieur à 2 ans, avec circulation extracorporelle, niveau 4</t>
  </si>
  <si>
    <t>15C04A</t>
  </si>
  <si>
    <t>Autres interventions chirurgicales, groupes nouveau-nés 1 à 7, sans complication significative</t>
  </si>
  <si>
    <t>05C061</t>
  </si>
  <si>
    <t>Autres interventions cardiothoraciques, âge supérieur à 1 an, ou vasculaires quel que soit l'âge, avec circulation extracorporelle, niveau 1</t>
  </si>
  <si>
    <t>05C071</t>
  </si>
  <si>
    <t>Autres interventions cardiothoraciques, âge inférieur à 2 ans, avec circulation extracorporelle, niveau 1</t>
  </si>
  <si>
    <t>05C093</t>
  </si>
  <si>
    <t>Autres interventions cardiothoraciques, âge inférieur à 2 ans, sans circulation extracorporelle, niveau 3</t>
  </si>
  <si>
    <t>15C03A</t>
  </si>
  <si>
    <t>Interventions majeures sur l'appareil cardiovasculaire, groupes nouveau-nés 1 à 7, sans complication significative</t>
  </si>
  <si>
    <t>15M05B</t>
  </si>
  <si>
    <t>Nouveau-nés de 3300g et âge gestationnel de 40 SA et assimilés (groupe nouveau-nés 1), avec autre problème significatif</t>
  </si>
  <si>
    <t>15M05D</t>
  </si>
  <si>
    <t>Nouveau-nés de 3300g et âge gestationnel de 40 SA et assimilés (groupe nouveau-nés 1), avec problème majeur</t>
  </si>
  <si>
    <t>15M05C</t>
  </si>
  <si>
    <t>Nouveau-nés de 3300g et âge gestationnel de 40 SA et assimilés (groupe nouveau-nés 1), avec problème sévère</t>
  </si>
  <si>
    <t>05K121</t>
  </si>
  <si>
    <t>Actes thérapeutiques par voie vasculaire sauf endoprothèses, âge inférieur à 18 ans, niveau 1</t>
  </si>
  <si>
    <t>15M02Z</t>
  </si>
  <si>
    <t>Transferts précoces de nouveau-nés vers un autre établissement MCO</t>
  </si>
  <si>
    <t>15M06D</t>
  </si>
  <si>
    <t>Nouveau-nés de 2400g et âge gestationnel de 38 SA et assimilés (groupe nouveau-nés 2), avec problème majeur</t>
  </si>
  <si>
    <t>15M06B</t>
  </si>
  <si>
    <t>Nouveau-nés de 2400g et âge gestationnel de 38 SA et assimilés (groupe nouveau-nés 2), avec autre problème significatif</t>
  </si>
  <si>
    <t>15M05A</t>
  </si>
  <si>
    <t>Nouveau-nés de 3300g et âge gestationnel de 40 SA et assimilés (groupe nouveau-nés 1), sans problème significatif</t>
  </si>
  <si>
    <t>05K061</t>
  </si>
  <si>
    <t>Endoprothèses vasculaires sans infarctus du myocarde, niveau 1</t>
  </si>
  <si>
    <t>05K122</t>
  </si>
  <si>
    <t>Actes thérapeutiques par voie vasculaire sauf endoprothèses, âge inférieur à 18 ans, niveau 2</t>
  </si>
  <si>
    <t>05K211</t>
  </si>
  <si>
    <t>Poses de bioprothèses de valves cardiaques par voie vasculaire, niveau 1</t>
  </si>
  <si>
    <t>15M14B</t>
  </si>
  <si>
    <t>Nouveau-nés de 800g et âge gestationnel de 28SA et assimilés (groupe nouveau-nés 10), avec problème significatif</t>
  </si>
  <si>
    <t>15M14A</t>
  </si>
  <si>
    <t>Nouveau-nés de 800g et âge gestationnel de 28SA et assimilés (groupe nouveau-nés 10), sans problème significatif</t>
  </si>
  <si>
    <t>08C291</t>
  </si>
  <si>
    <t>Interventions sur le tissu mou pour tumeurs malignes, niveau 1</t>
  </si>
  <si>
    <t>08C29J</t>
  </si>
  <si>
    <t>Interventions sur le tissu mou pour tumeurs malignes, en ambulatoire</t>
  </si>
  <si>
    <t>17C042</t>
  </si>
  <si>
    <t>Interventions majeures pour affections myéloprolifératives ou tumeurs de siège imprécis ou diffus, niveau 2</t>
  </si>
  <si>
    <t>17C041</t>
  </si>
  <si>
    <t>Interventions majeures pour affections myéloprolifératives ou tumeurs de siège imprécis ou diffus, niveau 1</t>
  </si>
  <si>
    <t>17C043</t>
  </si>
  <si>
    <t>Interventions majeures pour affections myéloprolifératives ou tumeurs de siège imprécis ou diffus, niveau 3</t>
  </si>
  <si>
    <t>08C211</t>
  </si>
  <si>
    <t>Autres interventions portant sur l'appareil musculosquelettique et le tissu conjonctif, niveau 1</t>
  </si>
  <si>
    <t>17C044</t>
  </si>
  <si>
    <t>Interventions majeures pour affections myéloprolifératives ou tumeurs de siège imprécis ou diffus, niveau 4</t>
  </si>
  <si>
    <t>08C292</t>
  </si>
  <si>
    <t>Interventions sur le tissu mou pour tumeurs malignes, niveau 2</t>
  </si>
  <si>
    <t>08C212</t>
  </si>
  <si>
    <t>Autres interventions portant sur l'appareil musculosquelettique et le tissu conjonctif, niveau 2</t>
  </si>
  <si>
    <t>03C254</t>
  </si>
  <si>
    <t>Interventions majeures sur la tête et le cou, niveau 4</t>
  </si>
  <si>
    <t>06C151</t>
  </si>
  <si>
    <t>Autres interventions sur le tube digestif en dehors des laparotomies, niveau 1</t>
  </si>
  <si>
    <t>08C213</t>
  </si>
  <si>
    <t>Autres interventions portant sur l'appareil musculosquelettique et le tissu conjonctif, niveau 3</t>
  </si>
  <si>
    <t>08C293</t>
  </si>
  <si>
    <t>Interventions sur le tissu mou pour tumeurs malignes, niveau 3</t>
  </si>
  <si>
    <t>08C282</t>
  </si>
  <si>
    <t>Interventions maxillofaciales, niveau 2</t>
  </si>
  <si>
    <t>03C252</t>
  </si>
  <si>
    <t>Interventions majeures sur la tête et le cou, niveau 2</t>
  </si>
  <si>
    <t>03C251</t>
  </si>
  <si>
    <t>Interventions majeures sur la tête et le cou, niveau 1</t>
  </si>
  <si>
    <t>08C21J</t>
  </si>
  <si>
    <t>Autres interventions portant sur l'appareil musculosquelettique et le tissu conjonctif, en ambulatoire</t>
  </si>
  <si>
    <t>03C291</t>
  </si>
  <si>
    <t>Autres interventions sur l'oreille, le nez ou la gorge pour tumeurs malignes, niveau 1</t>
  </si>
  <si>
    <t>03C261</t>
  </si>
  <si>
    <t>Autres interventions sur la tête et le cou, niveau 1</t>
  </si>
  <si>
    <t>06C152</t>
  </si>
  <si>
    <t>Autres interventions sur le tube digestif en dehors des laparotomies, niveau 2</t>
  </si>
  <si>
    <t>03C253</t>
  </si>
  <si>
    <t>Interventions majeures sur la tête et le cou, niveau 3</t>
  </si>
  <si>
    <t>17C051</t>
  </si>
  <si>
    <t>Autres interventions au cours d'affections myéloprolifératives ou de tumeurs de siège imprécis ou diffus, niveau 1</t>
  </si>
  <si>
    <t>08C523</t>
  </si>
  <si>
    <t>Autres interventions majeures sur le rachis, niveau 3</t>
  </si>
  <si>
    <t>08C202</t>
  </si>
  <si>
    <t>Greffes de peau pour maladie de l'appareil musculosquelettique ou du tissu conjonctif, niveau 2</t>
  </si>
  <si>
    <t>08C201</t>
  </si>
  <si>
    <t>Greffes de peau pour maladie de l'appareil musculosquelettique ou du tissu conjonctif, niveau 1</t>
  </si>
  <si>
    <t>08C46J</t>
  </si>
  <si>
    <t>Autres interventions sur les tissus mous, en ambulatoire</t>
  </si>
  <si>
    <t>08C284</t>
  </si>
  <si>
    <t>Interventions maxillofaciales, niveau 4</t>
  </si>
  <si>
    <t>08C203</t>
  </si>
  <si>
    <t>Greffes de peau pour maladie de l'appareil musculosquelettique ou du tissu conjonctif, niveau 3</t>
  </si>
  <si>
    <t>08C281</t>
  </si>
  <si>
    <t>Interventions maxillofaciales, niveau 1</t>
  </si>
  <si>
    <t>08C273</t>
  </si>
  <si>
    <t>Autres interventions sur le rachis, niveau 3</t>
  </si>
  <si>
    <t>04M274</t>
  </si>
  <si>
    <t>Autres affections respiratoires concernant majoritairement la petite enfance, niveau 4</t>
  </si>
  <si>
    <t>04C024</t>
  </si>
  <si>
    <t>Interventions majeures sur le thorax, niveau 4</t>
  </si>
  <si>
    <t>05M101</t>
  </si>
  <si>
    <t>Cardiopathies congénitales et valvulopathies, âge inférieur à 18 ans, niveau 1</t>
  </si>
  <si>
    <t>05C084</t>
  </si>
  <si>
    <t>Autres interventions cardiothoraciques, âge supérieur à 1 an, ou vasculaires quel que soit l'âge, sans circulation extracorporelle, niveau 4</t>
  </si>
  <si>
    <t>05C08T</t>
  </si>
  <si>
    <t>Transferts et autres séjours courts pour autres interventions cardiothoraciques, âge supérieur à 1 an, ou vasculaires quel que soit l'âge, sans circulation extracorporelle</t>
  </si>
  <si>
    <t>05C083</t>
  </si>
  <si>
    <t>Autres interventions cardiothoraciques, âge supérieur à 1 an, ou vasculaires quel que soit l'âge, sans circulation extracorporelle, niveau 3</t>
  </si>
  <si>
    <t>27C054</t>
  </si>
  <si>
    <t>Transplantations cardiaques, niveau 4</t>
  </si>
  <si>
    <t>05C024</t>
  </si>
  <si>
    <t>Chirurgie de remplacement valvulaire avec circulation extracorporelle et avec cathétérisme cardiaque ou coronarographie, niveau 4</t>
  </si>
  <si>
    <t>05C081</t>
  </si>
  <si>
    <t>Autres interventions cardiothoraciques, âge supérieur à 1 an, ou vasculaires quel que soit l'âge, sans circulation extracorporelle, niveau 1</t>
  </si>
  <si>
    <t>05C082</t>
  </si>
  <si>
    <t>Autres interventions cardiothoraciques, âge supérieur à 1 an, ou vasculaires quel que soit l'âge, sans circulation extracorporelle, niveau 2</t>
  </si>
  <si>
    <t>05C034</t>
  </si>
  <si>
    <t>Chirurgie de remplacement valvulaire avec circulation extracorporelle, sans cathétérisme cardiaque, ni coronarographie, niveau 4</t>
  </si>
  <si>
    <t>05C044</t>
  </si>
  <si>
    <t>Pontages aortocoronariens avec cathétérisme cardiaque ou coronarographie, niveau 4</t>
  </si>
  <si>
    <t>27C044</t>
  </si>
  <si>
    <t>Transplantations pulmonaires, niveau 4</t>
  </si>
  <si>
    <t>05C023</t>
  </si>
  <si>
    <t>Chirurgie de remplacement valvulaire avec circulation extracorporelle et avec cathétérisme cardiaque ou coronarographie, niveau 3</t>
  </si>
  <si>
    <t>05C054</t>
  </si>
  <si>
    <t>Pontages aortocoronariens sans cathétérisme cardiaque, ni coronarographie, niveau 4</t>
  </si>
  <si>
    <t>04M134</t>
  </si>
  <si>
    <t>Oedème pulmonaire et détresse respiratoire, niveau 4</t>
  </si>
  <si>
    <t>18C024</t>
  </si>
  <si>
    <t>Interventions pour maladies infectieuses ou parasitaires, niveau 4</t>
  </si>
  <si>
    <t>05C033</t>
  </si>
  <si>
    <t>Chirurgie de remplacement valvulaire avec circulation extracorporelle, sans cathétérisme cardiaque, ni coronarographie, niveau 3</t>
  </si>
  <si>
    <t>03C264</t>
  </si>
  <si>
    <t>Autres interventions sur la tête et le cou, niveau 4</t>
  </si>
  <si>
    <t>03C262</t>
  </si>
  <si>
    <t>Autres interventions sur la tête et le cou, niveau 2</t>
  </si>
  <si>
    <t>03C263</t>
  </si>
  <si>
    <t>Autres interventions sur la tête et le cou, niveau 3</t>
  </si>
  <si>
    <t>06C224</t>
  </si>
  <si>
    <t>Interventions sur l'oesophage, l'estomac et le duodénum pour affections autres que malignes ou ulcères, âge supérieur à 17 ans, niveau 4</t>
  </si>
  <si>
    <t>06C223</t>
  </si>
  <si>
    <t>Interventions sur l'oesophage, l'estomac et le duodénum pour affections autres que malignes ou ulcères, âge supérieur à 17 ans, niveau 3</t>
  </si>
  <si>
    <t>21C054</t>
  </si>
  <si>
    <t>Autres interventions pour blessures ou complications d'acte, niveau 4</t>
  </si>
  <si>
    <t>04C034</t>
  </si>
  <si>
    <t>Autres interventions chirurgicales sur le système respiratoire, niveau 4</t>
  </si>
  <si>
    <t>06C164</t>
  </si>
  <si>
    <t>Interventions sur l'oesophage, l'estomac et le duodénum pour tumeurs malignes, âge supérieur à 17 ans, niveau 4</t>
  </si>
  <si>
    <t>06C222</t>
  </si>
  <si>
    <t>Interventions sur l'oesophage, l'estomac et le duodénum pour affections autres que malignes ou ulcères, âge supérieur à 17 ans, niveau 2</t>
  </si>
  <si>
    <t>06C204</t>
  </si>
  <si>
    <t>Interventions sur l'oesophage, l'estomac et le duodénum pour ulcères, âge supérieur à 17 ans, niveau 4</t>
  </si>
  <si>
    <t>28Z16Z</t>
  </si>
  <si>
    <t>Aphérèses sanguines, en séances</t>
  </si>
  <si>
    <t>27C024</t>
  </si>
  <si>
    <t>Transplantations hépatiques, niveau 4</t>
  </si>
  <si>
    <t>07M043</t>
  </si>
  <si>
    <t>Autres affections hépatiques, niveau 3</t>
  </si>
  <si>
    <t>28Z04Z</t>
  </si>
  <si>
    <t>Hémodialyse, en séances</t>
  </si>
  <si>
    <t>07M044</t>
  </si>
  <si>
    <t>Autres affections hépatiques, niveau 4</t>
  </si>
  <si>
    <t>07M042</t>
  </si>
  <si>
    <t>Autres affections hépatiques, niveau 2</t>
  </si>
  <si>
    <t>07M074</t>
  </si>
  <si>
    <t>Cirrhoses alcooliques, niveau 4</t>
  </si>
  <si>
    <t>23M06T</t>
  </si>
  <si>
    <t>Autres facteurs influant sur l'état de santé, très courte durée</t>
  </si>
  <si>
    <t>11M062</t>
  </si>
  <si>
    <t>Insuffisance rénale, sans dialyse, niveau 2</t>
  </si>
  <si>
    <t>09M072</t>
  </si>
  <si>
    <t>Autres affections dermatologiques, niveau 2</t>
  </si>
  <si>
    <t>27C023</t>
  </si>
  <si>
    <t>Transplantations hépatiques, niveau 3</t>
  </si>
  <si>
    <t>09M071</t>
  </si>
  <si>
    <t>Autres affections dermatologiques, niveau 1</t>
  </si>
  <si>
    <t>07M041</t>
  </si>
  <si>
    <t>Autres affections hépatiques, niveau 1</t>
  </si>
  <si>
    <t>01M054</t>
  </si>
  <si>
    <t>Infections du système nerveux à l'exception des méningites virales, niveau 4</t>
  </si>
  <si>
    <t>27C062</t>
  </si>
  <si>
    <t>Transplantations rénales, niveau 2</t>
  </si>
  <si>
    <t>11K023</t>
  </si>
  <si>
    <t>Insuffisance rénale, avec dialyse, niveau 3</t>
  </si>
  <si>
    <t>07M023</t>
  </si>
  <si>
    <t>Affections des voies biliaires, niveau 3</t>
  </si>
  <si>
    <t>08M141</t>
  </si>
  <si>
    <t>Affections du tissu conjonctif, niveau 1</t>
  </si>
  <si>
    <t>06M044</t>
  </si>
  <si>
    <t>Hémorragies digestives, niveau 4</t>
  </si>
  <si>
    <t>01M113</t>
  </si>
  <si>
    <t>Affections des nerfs crâniens et rachidiens, niveau 3</t>
  </si>
  <si>
    <t>01C044</t>
  </si>
  <si>
    <t>Craniotomies en dehors de tout traumatisme, âge supérieur à 17 ans, niveau 4</t>
  </si>
  <si>
    <t>15M04E</t>
  </si>
  <si>
    <t>Décès tardifs de nouveau-nés</t>
  </si>
  <si>
    <t>15M07B</t>
  </si>
  <si>
    <t>Nouveau-nés de 2200g et âge gestationnel de 37 SA et assimilés (groupe nouveau-nés 3), avec autre problème significatif</t>
  </si>
  <si>
    <t>15M09B</t>
  </si>
  <si>
    <t>Nouveau-nés de 1800g et âge gestationnel de 36 SA et assimilés (groupe nouveau-nés 5), avec autre problème significatif</t>
  </si>
  <si>
    <t>15M09A</t>
  </si>
  <si>
    <t>Nouveau-nés de 1800g et âge gestationnel de 36 SA et assimilés (groupe nouveau-nés 5), sans problème significatif</t>
  </si>
  <si>
    <t>15M12A</t>
  </si>
  <si>
    <t>Nouveau-nés de 1300g et âge gestationnel de 32 SA et assimilés (groupe nouveau-nés 8), sans problème significatif</t>
  </si>
  <si>
    <t>15M12B</t>
  </si>
  <si>
    <t>Nouveau-nés de 1300g et âge gestationnel de 32 SA et assimilés (groupe nouveau-nés 8), avec problème significatif</t>
  </si>
  <si>
    <t>15M10C</t>
  </si>
  <si>
    <t>Nouveau-nés de 1700g et âge gestationnel de 35 SA et assimilés (groupe nouveau-nés 6), avec problème majeur ou sévère</t>
  </si>
  <si>
    <t>15M08C</t>
  </si>
  <si>
    <t>Nouveau-nés de 2000g et âge gestationnel de 37 SA et assimilés (groupe nouveau-nés 4), avec problème majeur ou sévère</t>
  </si>
  <si>
    <t>15M08A</t>
  </si>
  <si>
    <t>Nouveau-nés de 2000g et âge gestationnel de 37 SA et assimilés (groupe nouveau-nés 4), sans problème significatif</t>
  </si>
  <si>
    <t>04C041</t>
  </si>
  <si>
    <t>Interventions sous thoracoscopie, niveau 1</t>
  </si>
  <si>
    <t>04C022</t>
  </si>
  <si>
    <t>Interventions majeures sur le thorax, niveau 2</t>
  </si>
  <si>
    <t>04C021</t>
  </si>
  <si>
    <t>Interventions majeures sur le thorax, niveau 1</t>
  </si>
  <si>
    <t>04C042</t>
  </si>
  <si>
    <t>Interventions sous thoracoscopie, niveau 2</t>
  </si>
  <si>
    <t>07C113</t>
  </si>
  <si>
    <t>Dérivations biliaires, niveau 3</t>
  </si>
  <si>
    <t>07C112</t>
  </si>
  <si>
    <t>Dérivations biliaires, niveau 2</t>
  </si>
  <si>
    <t>03C161</t>
  </si>
  <si>
    <t>Autres interventions chirurgicales portant sur les oreilles, le nez, la gorge ou le cou, niveau 1</t>
  </si>
  <si>
    <t>03C191</t>
  </si>
  <si>
    <t>Ostéotomies de la face, niveau 1</t>
  </si>
  <si>
    <t>03C16J</t>
  </si>
  <si>
    <t>Autres interventions chirurgicales portant sur les oreilles, le nez, la gorge ou le cou, en ambulatoire</t>
  </si>
  <si>
    <t>03C162</t>
  </si>
  <si>
    <t>Autres interventions chirurgicales portant sur les oreilles, le nez, la gorge ou le cou, niveau 2</t>
  </si>
  <si>
    <t>01C092</t>
  </si>
  <si>
    <t>Pose d'un stimulateur cérébral, niveau 2</t>
  </si>
  <si>
    <t>23C021</t>
  </si>
  <si>
    <t>Interventions chirurgicales avec autres motifs de recours aux services de santé, niveau 1</t>
  </si>
  <si>
    <t>03C192</t>
  </si>
  <si>
    <t>Ostéotomies de la face, niveau 2</t>
  </si>
  <si>
    <t>03C19J</t>
  </si>
  <si>
    <t>Ostéotomies de la face, en ambulatoire</t>
  </si>
  <si>
    <t>27Z024</t>
  </si>
  <si>
    <t>Allogreffes de cellules souches hématopoïétiques, niveau 4</t>
  </si>
  <si>
    <t>15C02B</t>
  </si>
  <si>
    <t>Interventions majeures sur l'appareil digestif, groupes nouveau-nés 1 à 7, avec complications</t>
  </si>
  <si>
    <t>15M13B</t>
  </si>
  <si>
    <t>Nouveau-nés de 1100g et âge gestationnel de 30 SA et assimilés (groupe nouveau-nés 9), avec problème significatif</t>
  </si>
  <si>
    <t>15C05B</t>
  </si>
  <si>
    <t>Interventions chirurgicales, groupes nouveau-nés 8 à 9, avec complications</t>
  </si>
  <si>
    <t>15M11C</t>
  </si>
  <si>
    <t>Nouveau-nés de 1500g et âge gestationnel de 33 SA et assimilés (groupe nouveau-nés 7), avec problème majeur ou sévère</t>
  </si>
  <si>
    <t>06M024</t>
  </si>
  <si>
    <t>Autres gastroentérites et maladies diverses du tube digestif, âge inférieur à 18 ans, niveau 4</t>
  </si>
  <si>
    <t>06M073</t>
  </si>
  <si>
    <t>Maladies inflammatoires de l'intestin, niveau 3</t>
  </si>
  <si>
    <t>06C074</t>
  </si>
  <si>
    <t>Interventions mineures sur l'intestin grêle et le côlon, niveau 4</t>
  </si>
  <si>
    <t>15M09C</t>
  </si>
  <si>
    <t>Nouveau-nés de 1800g et âge gestationnel de 36 SA et assimilés (groupe nouveau-nés 5), avec problème majeur ou sévère</t>
  </si>
  <si>
    <t>06M074</t>
  </si>
  <si>
    <t>Maladies inflammatoires de l'intestin, niveau 4</t>
  </si>
  <si>
    <t>06M023</t>
  </si>
  <si>
    <t>Autres gastroentérites et maladies diverses du tube digestif, âge inférieur à 18 ans, niveau 3</t>
  </si>
  <si>
    <t>10M194</t>
  </si>
  <si>
    <t>Autres affections de la CMD 10 concernant majoritairement la petite enfance, niveau 4</t>
  </si>
  <si>
    <t>06M214</t>
  </si>
  <si>
    <t>Autres affections digestives concernant majoritairement la petite enfance, niveau 4</t>
  </si>
  <si>
    <t>06M022</t>
  </si>
  <si>
    <t>Autres gastroentérites et maladies diverses du tube digestif, âge inférieur à 18 ans, niveau 2</t>
  </si>
  <si>
    <t>06M084</t>
  </si>
  <si>
    <t>Autres affections digestives, âge inférieur à 18 ans, niveau 4</t>
  </si>
  <si>
    <t>06C054</t>
  </si>
  <si>
    <t>Interventions sur l'oesophage, l'estomac et le duodénum, âge inférieur à 18 ans, niveau 4</t>
  </si>
  <si>
    <t>05M094</t>
  </si>
  <si>
    <t>Insuffisances cardiaques et états de choc circulatoire, niveau 4</t>
  </si>
  <si>
    <t>05C184</t>
  </si>
  <si>
    <t>Autres interventions sur le système circulatoire, niveau 4</t>
  </si>
  <si>
    <t>06M213</t>
  </si>
  <si>
    <t>Autres affections digestives concernant majoritairement la petite enfance, niveau 3</t>
  </si>
  <si>
    <t>06M094</t>
  </si>
  <si>
    <t>Autres affections digestives, âge supérieur à 17 ans, niveau 4</t>
  </si>
  <si>
    <t>18M064</t>
  </si>
  <si>
    <t>Septicémies, âge inférieur à 18 ans, niveau 4</t>
  </si>
  <si>
    <t>06C073</t>
  </si>
  <si>
    <t>Interventions mineures sur l'intestin grêle et le côlon, niveau 3</t>
  </si>
  <si>
    <t>04M064</t>
  </si>
  <si>
    <t>Infections et inflammations respiratoires, âge inférieur à 18 ans, niveau 4</t>
  </si>
  <si>
    <t>15M11B</t>
  </si>
  <si>
    <t>Nouveau-nés de 1500g et âge gestationnel de 33 SA et assimilés (groupe nouveau-nés 7), avec autre problème significatif</t>
  </si>
  <si>
    <t>06M072</t>
  </si>
  <si>
    <t>Maladies inflammatoires de l'intestin, niveau 2</t>
  </si>
  <si>
    <t>15M10B</t>
  </si>
  <si>
    <t>Nouveau-nés de 1700g et âge gestationnel de 35 SA et assimilés (groupe nouveau-nés 6), avec autre problème significatif</t>
  </si>
  <si>
    <t>10M174</t>
  </si>
  <si>
    <t>Troubles nutritionnels divers, âge inférieur à 18 ans, niveau 4</t>
  </si>
  <si>
    <t>06M033</t>
  </si>
  <si>
    <t>Autres gastroentérites et maladies diverses du tube digestif, âge supérieur à 17 ans, niveau 3</t>
  </si>
  <si>
    <t>05C104</t>
  </si>
  <si>
    <t>Chirurgie majeure de revascularisation, niveau 4</t>
  </si>
  <si>
    <t>04M063</t>
  </si>
  <si>
    <t>Infections et inflammations respiratoires, âge inférieur à 18 ans, niveau 3</t>
  </si>
  <si>
    <t>18M073</t>
  </si>
  <si>
    <t>Septicémies, âge supérieur à 17 ans, niveau 3</t>
  </si>
  <si>
    <t>15M07C</t>
  </si>
  <si>
    <t>Nouveau-nés de 2200g et âge gestationnel de 37 SA et assimilés (groupe nouveau-nés 3), avec problème majeur ou sévère</t>
  </si>
  <si>
    <t>08C512</t>
  </si>
  <si>
    <t>Interventions majeures sur le rachis pour fractures, cyphoses et scolioses, niveau 2</t>
  </si>
  <si>
    <t>06M034</t>
  </si>
  <si>
    <t>Autres gastroentérites et maladies diverses du tube digestif, âge supérieur à 17 ans, niveau 4</t>
  </si>
  <si>
    <t>15M08B</t>
  </si>
  <si>
    <t>Nouveau-nés de 2000g et âge gestationnel de 37 SA et assimilés (groupe nouveau-nés 4), avec autre problème significatif</t>
  </si>
  <si>
    <t>10C084</t>
  </si>
  <si>
    <t>Autres interventions pour troubles endocriniens, métaboliques ou nutritionnels, niveau 4</t>
  </si>
  <si>
    <t>08C514</t>
  </si>
  <si>
    <t>Interventions majeures sur le rachis pour fractures, cyphoses et scolioses, niveau 4</t>
  </si>
  <si>
    <t>06M083</t>
  </si>
  <si>
    <t>Autres affections digestives, âge inférieur à 18 ans, niveau 3</t>
  </si>
  <si>
    <t>06C072</t>
  </si>
  <si>
    <t>Interventions mineures sur l'intestin grêle et le côlon, niveau 2</t>
  </si>
  <si>
    <t>04M074</t>
  </si>
  <si>
    <t>Infections et inflammations respiratoires, âge supérieur à 17 ans, niveau 4</t>
  </si>
  <si>
    <t>18M063</t>
  </si>
  <si>
    <t>Septicémies, âge inférieur à 18 ans, niveau 3</t>
  </si>
  <si>
    <t>06C053</t>
  </si>
  <si>
    <t>Interventions sur l'oesophage, l'estomac et le duodénum, âge inférieur à 18 ans, niveau 3</t>
  </si>
  <si>
    <t>05M093</t>
  </si>
  <si>
    <t>Insuffisances cardiaques et états de choc circulatoire, niveau 3</t>
  </si>
  <si>
    <t>04M054</t>
  </si>
  <si>
    <t>Pneumonies et pleurésies banales, âge supérieur à 17 ans, niveau 4</t>
  </si>
  <si>
    <t>04C023</t>
  </si>
  <si>
    <t>Interventions majeures sur le thorax, niveau 3</t>
  </si>
  <si>
    <t>01C091</t>
  </si>
  <si>
    <t>Pose d'un stimulateur cérébral, niveau 1</t>
  </si>
  <si>
    <t>01C051</t>
  </si>
  <si>
    <t>Interventions sur le rachis et la moelle pour des affections neurologiques, niveau 1</t>
  </si>
  <si>
    <t>01C052</t>
  </si>
  <si>
    <t>Interventions sur le rachis et la moelle pour des affections neurologiques, niveau 2</t>
  </si>
  <si>
    <t>12C031</t>
  </si>
  <si>
    <t>Interventions sur le pénis, niveau 1</t>
  </si>
  <si>
    <t>12C032</t>
  </si>
  <si>
    <t>Interventions sur le pénis, niveau 2</t>
  </si>
  <si>
    <t>13C081</t>
  </si>
  <si>
    <t>Interventions sur la vulve, le vagin ou le col utérin, niveau 1</t>
  </si>
  <si>
    <t>13C08J</t>
  </si>
  <si>
    <t>Interventions sur la vulve, le vagin ou le col utérin, en ambulatoire</t>
  </si>
  <si>
    <t>13C082</t>
  </si>
  <si>
    <t>Interventions sur la vulve, le vagin ou le col utérin, niveau 2</t>
  </si>
  <si>
    <t>19C023</t>
  </si>
  <si>
    <t>Interventions chirurgicales avec un diagnostic principal de maladie mentale, niveau 3</t>
  </si>
  <si>
    <t>13C083</t>
  </si>
  <si>
    <t>Interventions sur la vulve, le vagin ou le col utérin, niveau 3</t>
  </si>
  <si>
    <t>13C071</t>
  </si>
  <si>
    <t>Interventions sur le système utéroannexiel pour des affections non malignes, autres que les interruptions tubaires, niveau 1</t>
  </si>
  <si>
    <t>13C042</t>
  </si>
  <si>
    <t>Interventions réparatrices sur l'appareil génital féminin, niveau 2</t>
  </si>
  <si>
    <t>11C023</t>
  </si>
  <si>
    <t>Interventions sur les reins et les uretères et chirurgie majeure de la vessie pour une affection tumorale, niveau 3</t>
  </si>
  <si>
    <t>11C022</t>
  </si>
  <si>
    <t>Interventions sur les reins et les uretères et chirurgie majeure de la vessie pour une affection tumorale, niveau 2</t>
  </si>
  <si>
    <t>11C024</t>
  </si>
  <si>
    <t>Interventions sur les reins et les uretères et chirurgie majeure de la vessie pour une affection tumorale, niveau 4</t>
  </si>
  <si>
    <t>SERVICE DE SANTE DES ARMEES</t>
  </si>
  <si>
    <t>Exsanguino-transfusion chez le foetus ou le nv-né</t>
  </si>
  <si>
    <t>Surcoût médian /séjour</t>
  </si>
  <si>
    <t>TOTAL</t>
  </si>
  <si>
    <t>Montant intermédiaire 2014 par établissement (avant lissage effet revenu)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</si>
</sst>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0"/>
    <numFmt numFmtId="165" formatCode="###\ ###\ ##0.0"/>
    <numFmt numFmtId="166" formatCode="_-* #,##0\ &quot;€&quot;_-;\-* #,##0\ &quot;€&quot;_-;_-* &quot;-&quot;??\ &quot;€&quot;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, Helvetica, sans-serif"/>
      <family val="0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16"/>
      <color indexed="8"/>
      <name val="Arial"/>
      <family val="2"/>
    </font>
    <font>
      <b/>
      <sz val="11"/>
      <color indexed="53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color indexed="25"/>
      <name val="Arial"/>
      <family val="2"/>
    </font>
    <font>
      <i/>
      <sz val="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b/>
      <sz val="11"/>
      <color theme="9" tint="-0.24997000396251678"/>
      <name val="Arial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514B64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95CB"/>
        <bgColor indexed="64"/>
      </patternFill>
    </fill>
    <fill>
      <patternFill patternType="solid">
        <fgColor rgb="FFE8FAFE"/>
        <bgColor indexed="64"/>
      </patternFill>
    </fill>
    <fill>
      <patternFill patternType="solid">
        <fgColor rgb="FFFFCE77"/>
        <bgColor indexed="64"/>
      </patternFill>
    </fill>
    <fill>
      <patternFill patternType="solid">
        <fgColor rgb="FF0070C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F0F0F0"/>
      </left>
      <right style="thin">
        <color rgb="FFF0F0F0"/>
      </right>
      <top style="thin">
        <color rgb="FFF0F0F0"/>
      </top>
      <bottom style="thin">
        <color rgb="FFF0F0F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hair"/>
      <bottom style="thin"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 style="thin"/>
      <right style="medium"/>
      <top style="medium"/>
      <bottom style="hair"/>
    </border>
    <border>
      <left style="thin"/>
      <right/>
      <top style="thin"/>
      <bottom style="thin"/>
    </border>
    <border>
      <left style="thin">
        <color rgb="FFF0F0F0"/>
      </left>
      <right/>
      <top style="thin">
        <color rgb="FFF0F0F0"/>
      </top>
      <bottom style="thin"/>
    </border>
    <border>
      <left style="thin">
        <color rgb="FFF0F0F0"/>
      </left>
      <right/>
      <top style="thin">
        <color rgb="FFF0F0F0"/>
      </top>
      <bottom style="thin">
        <color rgb="FFF0F0F0"/>
      </bottom>
    </border>
    <border>
      <left/>
      <right style="thin">
        <color rgb="FFF0F0F0"/>
      </right>
      <top style="thin">
        <color rgb="FFF0F0F0"/>
      </top>
      <bottom style="thin">
        <color rgb="FFF0F0F0"/>
      </bottom>
    </border>
    <border>
      <left/>
      <right style="thin">
        <color rgb="FFF0F0F0"/>
      </right>
      <top style="thin">
        <color rgb="FFF0F0F0"/>
      </top>
      <bottom/>
    </border>
    <border>
      <left/>
      <right style="thin">
        <color rgb="FFF0F0F0"/>
      </right>
      <top style="thin"/>
      <bottom style="thin"/>
    </border>
    <border>
      <left style="thin"/>
      <right style="thin">
        <color rgb="FFF0F0F0"/>
      </right>
      <top style="thin">
        <color rgb="FFF0F0F0"/>
      </top>
      <bottom style="thin">
        <color rgb="FFF0F0F0"/>
      </bottom>
    </border>
    <border>
      <left style="thin">
        <color rgb="FFF0F0F0"/>
      </left>
      <right style="thin"/>
      <top style="thin">
        <color rgb="FFF0F0F0"/>
      </top>
      <bottom style="thin">
        <color rgb="FFF0F0F0"/>
      </bottom>
    </border>
    <border>
      <left style="thin"/>
      <right style="thin">
        <color rgb="FFF0F0F0"/>
      </right>
      <top style="thin">
        <color rgb="FFF0F0F0"/>
      </top>
      <bottom/>
    </border>
    <border>
      <left style="thin">
        <color rgb="FFF0F0F0"/>
      </left>
      <right style="thin"/>
      <top style="thin">
        <color rgb="FFF0F0F0"/>
      </top>
      <bottom/>
    </border>
    <border>
      <left style="thin"/>
      <right style="thin">
        <color rgb="FFF0F0F0"/>
      </right>
      <top style="thin">
        <color rgb="FFF0F0F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>
        <color rgb="FFF0F0F0"/>
      </right>
      <top style="thin"/>
      <bottom style="thin"/>
    </border>
    <border>
      <left/>
      <right style="thin"/>
      <top style="thin">
        <color rgb="FFF0F0F0"/>
      </top>
      <bottom style="thin">
        <color rgb="FFF0F0F0"/>
      </bottom>
    </border>
    <border>
      <left/>
      <right style="thin"/>
      <top style="thin">
        <color rgb="FFF0F0F0"/>
      </top>
      <bottom/>
    </border>
    <border>
      <left style="thin"/>
      <right/>
      <top style="thin">
        <color rgb="FFF0F0F0"/>
      </top>
      <bottom style="thin">
        <color rgb="FFF0F0F0"/>
      </bottom>
    </border>
    <border>
      <left style="thin"/>
      <right style="thin"/>
      <top style="thin">
        <color rgb="FFF0F0F0"/>
      </top>
      <bottom style="thin">
        <color rgb="FFF0F0F0"/>
      </bottom>
    </border>
    <border>
      <left style="thin"/>
      <right style="thin"/>
      <top style="thin">
        <color rgb="FFF0F0F0"/>
      </top>
      <bottom style="thin"/>
    </border>
    <border>
      <left style="thin">
        <color rgb="FFF0F0F0"/>
      </left>
      <right style="thin"/>
      <top style="thin"/>
      <bottom style="thin"/>
    </border>
    <border>
      <left style="thin"/>
      <right style="thin">
        <color rgb="FFF0F0F0"/>
      </right>
      <top style="thin"/>
      <bottom style="thin">
        <color rgb="FFF0F0F0"/>
      </bottom>
    </border>
    <border>
      <left style="thin"/>
      <right style="thin"/>
      <top style="thin"/>
      <bottom style="thin">
        <color rgb="FFF0F0F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>
        <color rgb="FFF0F0F0"/>
      </top>
      <bottom/>
    </border>
    <border>
      <left style="thin">
        <color rgb="FFF0F0F0"/>
      </left>
      <right/>
      <top style="thin">
        <color rgb="FFF0F0F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96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19" fillId="34" borderId="10" xfId="0" applyNumberFormat="1" applyFont="1" applyFill="1" applyBorder="1" applyAlignment="1" applyProtection="1">
      <alignment horizontal="center" vertical="center" wrapText="1"/>
      <protection/>
    </xf>
    <xf numFmtId="49" fontId="20" fillId="35" borderId="10" xfId="0" applyNumberFormat="1" applyFont="1" applyFill="1" applyBorder="1" applyAlignment="1" applyProtection="1">
      <alignment horizontal="center" vertical="center" wrapText="1"/>
      <protection/>
    </xf>
    <xf numFmtId="0" fontId="18" fillId="36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23" fillId="14" borderId="11" xfId="27" applyNumberFormat="1" applyFont="1" applyBorder="1" applyAlignment="1">
      <alignment horizontal="center" vertical="center" wrapText="1"/>
    </xf>
    <xf numFmtId="0" fontId="24" fillId="37" borderId="11" xfId="0" applyNumberFormat="1" applyFont="1" applyFill="1" applyBorder="1" applyAlignment="1">
      <alignment vertical="center" wrapText="1"/>
    </xf>
    <xf numFmtId="0" fontId="50" fillId="0" borderId="11" xfId="0" applyFont="1" applyBorder="1" applyAlignment="1">
      <alignment/>
    </xf>
    <xf numFmtId="0" fontId="51" fillId="19" borderId="12" xfId="0" applyFont="1" applyFill="1" applyBorder="1" applyAlignment="1">
      <alignment horizontal="center"/>
    </xf>
    <xf numFmtId="0" fontId="21" fillId="38" borderId="0" xfId="0" applyFont="1" applyFill="1" applyAlignment="1">
      <alignment/>
    </xf>
    <xf numFmtId="0" fontId="27" fillId="37" borderId="0" xfId="0" applyFont="1" applyFill="1" applyAlignment="1">
      <alignment/>
    </xf>
    <xf numFmtId="0" fontId="21" fillId="38" borderId="0" xfId="0" applyFont="1" applyFill="1" applyAlignment="1" quotePrefix="1">
      <alignment/>
    </xf>
    <xf numFmtId="0" fontId="52" fillId="0" borderId="0" xfId="0" applyFont="1" applyAlignment="1">
      <alignment/>
    </xf>
    <xf numFmtId="0" fontId="27" fillId="37" borderId="11" xfId="0" applyFont="1" applyFill="1" applyBorder="1" applyAlignment="1">
      <alignment horizontal="center" vertical="center" wrapText="1"/>
    </xf>
    <xf numFmtId="0" fontId="27" fillId="37" borderId="11" xfId="0" applyNumberFormat="1" applyFont="1" applyFill="1" applyBorder="1" applyAlignment="1">
      <alignment horizontal="center" vertical="center" wrapText="1"/>
    </xf>
    <xf numFmtId="49" fontId="24" fillId="12" borderId="13" xfId="50" applyNumberFormat="1" applyFont="1" applyFill="1" applyBorder="1" applyAlignment="1">
      <alignment horizontal="center" vertical="center"/>
      <protection/>
    </xf>
    <xf numFmtId="0" fontId="24" fillId="12" borderId="14" xfId="50" applyFont="1" applyFill="1" applyBorder="1" applyAlignment="1">
      <alignment horizontal="center" vertical="center"/>
      <protection/>
    </xf>
    <xf numFmtId="0" fontId="28" fillId="0" borderId="0" xfId="50">
      <alignment/>
      <protection/>
    </xf>
    <xf numFmtId="0" fontId="27" fillId="37" borderId="15" xfId="50" applyFont="1" applyFill="1" applyBorder="1" applyAlignment="1">
      <alignment vertical="center" wrapText="1"/>
      <protection/>
    </xf>
    <xf numFmtId="0" fontId="27" fillId="37" borderId="16" xfId="50" applyFont="1" applyFill="1" applyBorder="1" applyAlignment="1">
      <alignment vertical="center" wrapText="1"/>
      <protection/>
    </xf>
    <xf numFmtId="0" fontId="27" fillId="37" borderId="17" xfId="50" applyFont="1" applyFill="1" applyBorder="1" applyAlignment="1">
      <alignment vertical="center" wrapText="1"/>
      <protection/>
    </xf>
    <xf numFmtId="0" fontId="29" fillId="0" borderId="0" xfId="51">
      <alignment/>
      <protection/>
    </xf>
    <xf numFmtId="0" fontId="27" fillId="37" borderId="15" xfId="51" applyFont="1" applyFill="1" applyBorder="1" applyAlignment="1">
      <alignment vertical="center" wrapText="1"/>
      <protection/>
    </xf>
    <xf numFmtId="0" fontId="27" fillId="37" borderId="18" xfId="51" applyFont="1" applyFill="1" applyBorder="1" applyAlignment="1">
      <alignment vertical="center" wrapText="1"/>
      <protection/>
    </xf>
    <xf numFmtId="0" fontId="27" fillId="37" borderId="19" xfId="50" applyFont="1" applyFill="1" applyBorder="1" applyAlignment="1">
      <alignment vertical="center" wrapText="1"/>
      <protection/>
    </xf>
    <xf numFmtId="0" fontId="27" fillId="37" borderId="20" xfId="50" applyFont="1" applyFill="1" applyBorder="1" applyAlignment="1">
      <alignment vertical="center" wrapText="1"/>
      <protection/>
    </xf>
    <xf numFmtId="0" fontId="27" fillId="37" borderId="18" xfId="50" applyFont="1" applyFill="1" applyBorder="1" applyAlignment="1">
      <alignment vertical="center" wrapText="1"/>
      <protection/>
    </xf>
    <xf numFmtId="0" fontId="27" fillId="37" borderId="21" xfId="50" applyFont="1" applyFill="1" applyBorder="1" applyAlignment="1">
      <alignment vertical="center" wrapText="1"/>
      <protection/>
    </xf>
    <xf numFmtId="0" fontId="30" fillId="39" borderId="0" xfId="0" applyNumberFormat="1" applyFont="1" applyFill="1" applyBorder="1" applyAlignment="1" applyProtection="1">
      <alignment vertical="center" wrapText="1"/>
      <protection/>
    </xf>
    <xf numFmtId="0" fontId="30" fillId="39" borderId="0" xfId="0" applyNumberFormat="1" applyFont="1" applyFill="1" applyBorder="1" applyAlignment="1" applyProtection="1">
      <alignment horizontal="left"/>
      <protection/>
    </xf>
    <xf numFmtId="0" fontId="19" fillId="34" borderId="10" xfId="0" applyNumberFormat="1" applyFont="1" applyFill="1" applyBorder="1" applyAlignment="1" applyProtection="1">
      <alignment horizontal="center" vertical="center" wrapText="1"/>
      <protection/>
    </xf>
    <xf numFmtId="49" fontId="19" fillId="40" borderId="10" xfId="0" applyNumberFormat="1" applyFont="1" applyFill="1" applyBorder="1" applyAlignment="1" applyProtection="1">
      <alignment horizontal="center" vertical="center" wrapText="1"/>
      <protection/>
    </xf>
    <xf numFmtId="164" fontId="21" fillId="41" borderId="10" xfId="0" applyNumberFormat="1" applyFont="1" applyFill="1" applyBorder="1" applyAlignment="1" applyProtection="1">
      <alignment horizontal="right" vertical="center" wrapText="1"/>
      <protection/>
    </xf>
    <xf numFmtId="165" fontId="21" fillId="41" borderId="10" xfId="0" applyNumberFormat="1" applyFont="1" applyFill="1" applyBorder="1" applyAlignment="1" applyProtection="1">
      <alignment horizontal="right" vertical="center" wrapText="1"/>
      <protection/>
    </xf>
    <xf numFmtId="0" fontId="21" fillId="41" borderId="10" xfId="0" applyNumberFormat="1" applyFont="1" applyFill="1" applyBorder="1" applyAlignment="1" applyProtection="1">
      <alignment horizontal="center" vertical="center" wrapText="1"/>
      <protection/>
    </xf>
    <xf numFmtId="0" fontId="31" fillId="39" borderId="0" xfId="0" applyNumberFormat="1" applyFont="1" applyFill="1" applyBorder="1" applyAlignment="1" applyProtection="1">
      <alignment horizontal="left"/>
      <protection/>
    </xf>
    <xf numFmtId="49" fontId="20" fillId="42" borderId="22" xfId="0" applyNumberFormat="1" applyFont="1" applyFill="1" applyBorder="1" applyAlignment="1" applyProtection="1">
      <alignment horizontal="center" vertical="center" wrapText="1"/>
      <protection/>
    </xf>
    <xf numFmtId="49" fontId="20" fillId="42" borderId="23" xfId="0" applyNumberFormat="1" applyFont="1" applyFill="1" applyBorder="1" applyAlignment="1" applyProtection="1">
      <alignment horizontal="center" vertical="center" wrapText="1"/>
      <protection/>
    </xf>
    <xf numFmtId="0" fontId="19" fillId="34" borderId="24" xfId="0" applyNumberFormat="1" applyFont="1" applyFill="1" applyBorder="1" applyAlignment="1" applyProtection="1">
      <alignment horizontal="center" vertical="center" wrapText="1"/>
      <protection/>
    </xf>
    <xf numFmtId="0" fontId="21" fillId="35" borderId="24" xfId="0" applyNumberFormat="1" applyFont="1" applyFill="1" applyBorder="1" applyAlignment="1" applyProtection="1">
      <alignment horizontal="left" vertical="center" wrapText="1"/>
      <protection/>
    </xf>
    <xf numFmtId="0" fontId="19" fillId="34" borderId="25" xfId="0" applyNumberFormat="1" applyFont="1" applyFill="1" applyBorder="1" applyAlignment="1" applyProtection="1">
      <alignment horizontal="center" vertical="center" wrapText="1"/>
      <protection/>
    </xf>
    <xf numFmtId="164" fontId="20" fillId="42" borderId="25" xfId="0" applyNumberFormat="1" applyFont="1" applyFill="1" applyBorder="1" applyAlignment="1" applyProtection="1">
      <alignment horizontal="right" vertical="center" wrapText="1"/>
      <protection/>
    </xf>
    <xf numFmtId="164" fontId="20" fillId="42" borderId="26" xfId="0" applyNumberFormat="1" applyFont="1" applyFill="1" applyBorder="1" applyAlignment="1" applyProtection="1">
      <alignment horizontal="right" vertical="center" wrapText="1"/>
      <protection/>
    </xf>
    <xf numFmtId="164" fontId="20" fillId="42" borderId="27" xfId="0" applyNumberFormat="1" applyFont="1" applyFill="1" applyBorder="1" applyAlignment="1" applyProtection="1">
      <alignment horizontal="right" vertical="center" wrapText="1"/>
      <protection/>
    </xf>
    <xf numFmtId="164" fontId="21" fillId="35" borderId="25" xfId="0" applyNumberFormat="1" applyFont="1" applyFill="1" applyBorder="1" applyAlignment="1" applyProtection="1">
      <alignment horizontal="right" vertical="center" wrapText="1"/>
      <protection/>
    </xf>
    <xf numFmtId="0" fontId="19" fillId="34" borderId="28" xfId="0" applyNumberFormat="1" applyFont="1" applyFill="1" applyBorder="1" applyAlignment="1" applyProtection="1">
      <alignment horizontal="center" vertical="center" wrapText="1"/>
      <protection/>
    </xf>
    <xf numFmtId="0" fontId="19" fillId="34" borderId="29" xfId="0" applyNumberFormat="1" applyFont="1" applyFill="1" applyBorder="1" applyAlignment="1" applyProtection="1">
      <alignment horizontal="center" vertical="center" wrapText="1"/>
      <protection/>
    </xf>
    <xf numFmtId="164" fontId="20" fillId="42" borderId="28" xfId="0" applyNumberFormat="1" applyFont="1" applyFill="1" applyBorder="1" applyAlignment="1" applyProtection="1">
      <alignment horizontal="right" vertical="center" wrapText="1"/>
      <protection/>
    </xf>
    <xf numFmtId="164" fontId="20" fillId="42" borderId="29" xfId="0" applyNumberFormat="1" applyFont="1" applyFill="1" applyBorder="1" applyAlignment="1" applyProtection="1">
      <alignment horizontal="right" vertical="center" wrapText="1"/>
      <protection/>
    </xf>
    <xf numFmtId="164" fontId="20" fillId="42" borderId="30" xfId="0" applyNumberFormat="1" applyFont="1" applyFill="1" applyBorder="1" applyAlignment="1" applyProtection="1">
      <alignment horizontal="right" vertical="center" wrapText="1"/>
      <protection/>
    </xf>
    <xf numFmtId="164" fontId="20" fillId="42" borderId="31" xfId="0" applyNumberFormat="1" applyFont="1" applyFill="1" applyBorder="1" applyAlignment="1" applyProtection="1">
      <alignment horizontal="right" vertical="center" wrapText="1"/>
      <protection/>
    </xf>
    <xf numFmtId="49" fontId="20" fillId="42" borderId="32" xfId="0" applyNumberFormat="1" applyFont="1" applyFill="1" applyBorder="1" applyAlignment="1" applyProtection="1">
      <alignment horizontal="center" vertical="center" wrapText="1"/>
      <protection/>
    </xf>
    <xf numFmtId="164" fontId="21" fillId="35" borderId="28" xfId="0" applyNumberFormat="1" applyFont="1" applyFill="1" applyBorder="1" applyAlignment="1" applyProtection="1">
      <alignment horizontal="right" vertical="center" wrapText="1"/>
      <protection/>
    </xf>
    <xf numFmtId="164" fontId="21" fillId="35" borderId="29" xfId="0" applyNumberFormat="1" applyFont="1" applyFill="1" applyBorder="1" applyAlignment="1" applyProtection="1">
      <alignment horizontal="right" vertical="center" wrapText="1"/>
      <protection/>
    </xf>
    <xf numFmtId="0" fontId="0" fillId="33" borderId="33" xfId="0" applyNumberFormat="1" applyFont="1" applyFill="1" applyBorder="1" applyAlignment="1" applyProtection="1">
      <alignment/>
      <protection/>
    </xf>
    <xf numFmtId="0" fontId="0" fillId="33" borderId="34" xfId="0" applyNumberFormat="1" applyFont="1" applyFill="1" applyBorder="1" applyAlignment="1" applyProtection="1">
      <alignment/>
      <protection/>
    </xf>
    <xf numFmtId="164" fontId="20" fillId="42" borderId="35" xfId="0" applyNumberFormat="1" applyFont="1" applyFill="1" applyBorder="1" applyAlignment="1" applyProtection="1">
      <alignment horizontal="right" vertical="center" wrapText="1"/>
      <protection/>
    </xf>
    <xf numFmtId="0" fontId="19" fillId="34" borderId="36" xfId="0" applyNumberFormat="1" applyFont="1" applyFill="1" applyBorder="1" applyAlignment="1" applyProtection="1">
      <alignment horizontal="center" vertical="center" wrapText="1"/>
      <protection/>
    </xf>
    <xf numFmtId="164" fontId="20" fillId="42" borderId="36" xfId="0" applyNumberFormat="1" applyFont="1" applyFill="1" applyBorder="1" applyAlignment="1" applyProtection="1">
      <alignment horizontal="right" vertical="center" wrapText="1"/>
      <protection/>
    </xf>
    <xf numFmtId="164" fontId="20" fillId="42" borderId="37" xfId="0" applyNumberFormat="1" applyFont="1" applyFill="1" applyBorder="1" applyAlignment="1" applyProtection="1">
      <alignment horizontal="right" vertical="center" wrapText="1"/>
      <protection/>
    </xf>
    <xf numFmtId="164" fontId="21" fillId="35" borderId="36" xfId="0" applyNumberFormat="1" applyFont="1" applyFill="1" applyBorder="1" applyAlignment="1" applyProtection="1">
      <alignment horizontal="right" vertical="center" wrapText="1"/>
      <protection/>
    </xf>
    <xf numFmtId="0" fontId="19" fillId="34" borderId="38" xfId="0" applyNumberFormat="1" applyFont="1" applyFill="1" applyBorder="1" applyAlignment="1" applyProtection="1">
      <alignment horizontal="center" vertical="center" wrapText="1"/>
      <protection/>
    </xf>
    <xf numFmtId="0" fontId="19" fillId="34" borderId="39" xfId="0" applyNumberFormat="1" applyFont="1" applyFill="1" applyBorder="1" applyAlignment="1" applyProtection="1">
      <alignment horizontal="center" vertical="center" wrapText="1"/>
      <protection/>
    </xf>
    <xf numFmtId="164" fontId="20" fillId="42" borderId="39" xfId="0" applyNumberFormat="1" applyFont="1" applyFill="1" applyBorder="1" applyAlignment="1" applyProtection="1">
      <alignment horizontal="right" vertical="center" wrapText="1"/>
      <protection/>
    </xf>
    <xf numFmtId="164" fontId="20" fillId="42" borderId="40" xfId="0" applyNumberFormat="1" applyFont="1" applyFill="1" applyBorder="1" applyAlignment="1" applyProtection="1">
      <alignment horizontal="right" vertical="center" wrapText="1"/>
      <protection/>
    </xf>
    <xf numFmtId="44" fontId="20" fillId="42" borderId="11" xfId="47" applyFont="1" applyFill="1" applyBorder="1" applyAlignment="1" applyProtection="1">
      <alignment horizontal="right" vertical="center" wrapText="1"/>
      <protection/>
    </xf>
    <xf numFmtId="0" fontId="34" fillId="21" borderId="0" xfId="34" applyNumberFormat="1" applyBorder="1" applyAlignment="1" applyProtection="1">
      <alignment/>
      <protection/>
    </xf>
    <xf numFmtId="0" fontId="34" fillId="21" borderId="0" xfId="34" applyNumberFormat="1" applyBorder="1" applyAlignment="1" applyProtection="1">
      <alignment horizontal="left"/>
      <protection/>
    </xf>
    <xf numFmtId="0" fontId="34" fillId="21" borderId="33" xfId="34" applyNumberFormat="1" applyBorder="1" applyAlignment="1" applyProtection="1">
      <alignment/>
      <protection/>
    </xf>
    <xf numFmtId="166" fontId="20" fillId="42" borderId="11" xfId="47" applyNumberFormat="1" applyFont="1" applyFill="1" applyBorder="1" applyAlignment="1" applyProtection="1">
      <alignment horizontal="right" vertical="center" wrapText="1"/>
      <protection/>
    </xf>
    <xf numFmtId="0" fontId="19" fillId="43" borderId="39" xfId="0" applyNumberFormat="1" applyFont="1" applyFill="1" applyBorder="1" applyAlignment="1" applyProtection="1">
      <alignment horizontal="center" vertical="center" wrapText="1"/>
      <protection/>
    </xf>
    <xf numFmtId="166" fontId="21" fillId="35" borderId="34" xfId="47" applyNumberFormat="1" applyFont="1" applyFill="1" applyBorder="1" applyAlignment="1" applyProtection="1">
      <alignment horizontal="right" vertical="center" wrapText="1"/>
      <protection/>
    </xf>
    <xf numFmtId="166" fontId="20" fillId="42" borderId="41" xfId="47" applyNumberFormat="1" applyFont="1" applyFill="1" applyBorder="1" applyAlignment="1" applyProtection="1">
      <alignment horizontal="right" vertical="center" wrapText="1"/>
      <protection/>
    </xf>
    <xf numFmtId="166" fontId="21" fillId="35" borderId="29" xfId="47" applyNumberFormat="1" applyFont="1" applyFill="1" applyBorder="1" applyAlignment="1" applyProtection="1">
      <alignment horizontal="right" vertical="center" wrapText="1"/>
      <protection/>
    </xf>
    <xf numFmtId="166" fontId="21" fillId="35" borderId="31" xfId="47" applyNumberFormat="1" applyFont="1" applyFill="1" applyBorder="1" applyAlignment="1" applyProtection="1">
      <alignment horizontal="right" vertical="center" wrapText="1"/>
      <protection/>
    </xf>
    <xf numFmtId="166" fontId="34" fillId="21" borderId="11" xfId="47" applyNumberFormat="1" applyFont="1" applyFill="1" applyBorder="1" applyAlignment="1" applyProtection="1">
      <alignment/>
      <protection/>
    </xf>
    <xf numFmtId="166" fontId="21" fillId="35" borderId="36" xfId="47" applyNumberFormat="1" applyFont="1" applyFill="1" applyBorder="1" applyAlignment="1" applyProtection="1">
      <alignment horizontal="right" vertical="center" wrapText="1"/>
      <protection/>
    </xf>
    <xf numFmtId="0" fontId="19" fillId="34" borderId="42" xfId="0" applyNumberFormat="1" applyFont="1" applyFill="1" applyBorder="1" applyAlignment="1" applyProtection="1">
      <alignment horizontal="center" vertical="center" wrapText="1"/>
      <protection/>
    </xf>
    <xf numFmtId="0" fontId="19" fillId="34" borderId="43" xfId="0" applyNumberFormat="1" applyFont="1" applyFill="1" applyBorder="1" applyAlignment="1" applyProtection="1">
      <alignment horizontal="center" vertical="center" wrapText="1"/>
      <protection/>
    </xf>
    <xf numFmtId="0" fontId="0" fillId="33" borderId="44" xfId="0" applyNumberFormat="1" applyFont="1" applyFill="1" applyBorder="1" applyAlignment="1" applyProtection="1">
      <alignment/>
      <protection/>
    </xf>
    <xf numFmtId="0" fontId="0" fillId="33" borderId="45" xfId="0" applyNumberFormat="1" applyFont="1" applyFill="1" applyBorder="1" applyAlignment="1" applyProtection="1">
      <alignment/>
      <protection/>
    </xf>
    <xf numFmtId="164" fontId="20" fillId="42" borderId="38" xfId="0" applyNumberFormat="1" applyFont="1" applyFill="1" applyBorder="1" applyAlignment="1" applyProtection="1">
      <alignment horizontal="right" vertical="center" wrapText="1"/>
      <protection/>
    </xf>
    <xf numFmtId="164" fontId="20" fillId="42" borderId="46" xfId="0" applyNumberFormat="1" applyFont="1" applyFill="1" applyBorder="1" applyAlignment="1" applyProtection="1">
      <alignment horizontal="right" vertical="center" wrapText="1"/>
      <protection/>
    </xf>
    <xf numFmtId="164" fontId="20" fillId="42" borderId="22" xfId="0" applyNumberFormat="1" applyFont="1" applyFill="1" applyBorder="1" applyAlignment="1" applyProtection="1">
      <alignment horizontal="right" vertical="center" wrapText="1"/>
      <protection/>
    </xf>
    <xf numFmtId="164" fontId="21" fillId="35" borderId="38" xfId="0" applyNumberFormat="1" applyFont="1" applyFill="1" applyBorder="1" applyAlignment="1" applyProtection="1">
      <alignment horizontal="right" vertical="center" wrapText="1"/>
      <protection/>
    </xf>
    <xf numFmtId="0" fontId="34" fillId="21" borderId="33" xfId="34" applyNumberFormat="1" applyBorder="1" applyAlignment="1" applyProtection="1">
      <alignment horizontal="left"/>
      <protection/>
    </xf>
    <xf numFmtId="166" fontId="34" fillId="20" borderId="0" xfId="33" applyNumberFormat="1" applyBorder="1" applyAlignment="1" applyProtection="1">
      <alignment/>
      <protection/>
    </xf>
    <xf numFmtId="166" fontId="34" fillId="20" borderId="11" xfId="33" applyNumberFormat="1" applyBorder="1" applyAlignment="1" applyProtection="1">
      <alignment/>
      <protection/>
    </xf>
    <xf numFmtId="0" fontId="21" fillId="38" borderId="0" xfId="0" applyFont="1" applyFill="1" applyAlignment="1" quotePrefix="1">
      <alignment horizontal="left"/>
    </xf>
    <xf numFmtId="49" fontId="20" fillId="42" borderId="24" xfId="0" applyNumberFormat="1" applyFont="1" applyFill="1" applyBorder="1" applyAlignment="1" applyProtection="1">
      <alignment horizontal="center" vertical="center" wrapText="1"/>
      <protection/>
    </xf>
    <xf numFmtId="49" fontId="20" fillId="42" borderId="25" xfId="0" applyNumberFormat="1" applyFont="1" applyFill="1" applyBorder="1" applyAlignment="1" applyProtection="1">
      <alignment horizontal="center" vertical="center" wrapText="1"/>
      <protection/>
    </xf>
    <xf numFmtId="49" fontId="20" fillId="42" borderId="47" xfId="0" applyNumberFormat="1" applyFont="1" applyFill="1" applyBorder="1" applyAlignment="1" applyProtection="1">
      <alignment horizontal="center" vertical="center" wrapText="1"/>
      <protection/>
    </xf>
    <xf numFmtId="49" fontId="20" fillId="42" borderId="2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zoomScalePageLayoutView="0" workbookViewId="0" topLeftCell="A1">
      <selection activeCell="A27" sqref="A27"/>
    </sheetView>
  </sheetViews>
  <sheetFormatPr defaultColWidth="11.421875" defaultRowHeight="15"/>
  <cols>
    <col min="1" max="1" width="54.57421875" style="7" bestFit="1" customWidth="1"/>
    <col min="2" max="2" width="45.8515625" style="7" customWidth="1"/>
    <col min="3" max="3" width="66.8515625" style="7" bestFit="1" customWidth="1"/>
    <col min="4" max="16384" width="11.421875" style="7" customWidth="1"/>
  </cols>
  <sheetData>
    <row r="1" spans="1:2" ht="20.25">
      <c r="A1" s="11" t="s">
        <v>351</v>
      </c>
      <c r="B1" s="6"/>
    </row>
    <row r="2" spans="1:2" ht="12">
      <c r="A2" s="6"/>
      <c r="B2" s="6"/>
    </row>
    <row r="4" ht="15">
      <c r="A4" s="7" t="s">
        <v>364</v>
      </c>
    </row>
    <row r="6" ht="15">
      <c r="A6" s="15" t="s">
        <v>369</v>
      </c>
    </row>
    <row r="7" spans="1:4" ht="12">
      <c r="A7" s="12" t="s">
        <v>367</v>
      </c>
      <c r="B7" s="13"/>
      <c r="C7" s="13"/>
      <c r="D7" s="13"/>
    </row>
    <row r="8" spans="1:4" ht="12">
      <c r="A8" s="91" t="s">
        <v>365</v>
      </c>
      <c r="B8" s="91"/>
      <c r="C8" s="91"/>
      <c r="D8" s="91"/>
    </row>
    <row r="9" spans="1:4" ht="12">
      <c r="A9" s="14" t="s">
        <v>366</v>
      </c>
      <c r="B9" s="13"/>
      <c r="C9" s="13"/>
      <c r="D9" s="13"/>
    </row>
    <row r="10" ht="12">
      <c r="A10" s="14" t="s">
        <v>368</v>
      </c>
    </row>
    <row r="12" ht="15">
      <c r="A12" s="15" t="s">
        <v>370</v>
      </c>
    </row>
    <row r="13" ht="7.5" customHeight="1">
      <c r="A13" s="15"/>
    </row>
    <row r="14" spans="1:3" ht="12">
      <c r="A14" s="8" t="s">
        <v>321</v>
      </c>
      <c r="B14" s="8" t="s">
        <v>322</v>
      </c>
      <c r="C14" s="8" t="s">
        <v>361</v>
      </c>
    </row>
    <row r="15" spans="1:3" ht="24">
      <c r="A15" s="9" t="s">
        <v>323</v>
      </c>
      <c r="B15" s="16" t="s">
        <v>324</v>
      </c>
      <c r="C15" s="10"/>
    </row>
    <row r="16" spans="1:3" ht="24">
      <c r="A16" s="9" t="s">
        <v>3</v>
      </c>
      <c r="B16" s="16" t="s">
        <v>325</v>
      </c>
      <c r="C16" s="10"/>
    </row>
    <row r="17" spans="1:3" ht="24">
      <c r="A17" s="9" t="s">
        <v>4</v>
      </c>
      <c r="B17" s="16" t="s">
        <v>326</v>
      </c>
      <c r="C17" s="10"/>
    </row>
    <row r="18" spans="1:3" ht="12">
      <c r="A18" s="9" t="s">
        <v>5</v>
      </c>
      <c r="B18" s="16" t="s">
        <v>327</v>
      </c>
      <c r="C18" s="10"/>
    </row>
    <row r="19" spans="1:3" ht="24">
      <c r="A19" s="9" t="s">
        <v>6</v>
      </c>
      <c r="B19" s="16" t="s">
        <v>328</v>
      </c>
      <c r="C19" s="10"/>
    </row>
    <row r="20" spans="1:3" ht="12">
      <c r="A20" s="9" t="s">
        <v>7</v>
      </c>
      <c r="B20" s="16" t="s">
        <v>329</v>
      </c>
      <c r="C20" s="10"/>
    </row>
    <row r="21" spans="1:3" ht="12">
      <c r="A21" s="9" t="s">
        <v>8</v>
      </c>
      <c r="B21" s="16" t="s">
        <v>330</v>
      </c>
      <c r="C21" s="10"/>
    </row>
    <row r="22" spans="1:3" ht="36">
      <c r="A22" s="9" t="s">
        <v>331</v>
      </c>
      <c r="B22" s="16" t="s">
        <v>352</v>
      </c>
      <c r="C22" s="10"/>
    </row>
    <row r="23" spans="1:3" ht="36">
      <c r="A23" s="9" t="s">
        <v>10</v>
      </c>
      <c r="B23" s="16" t="s">
        <v>353</v>
      </c>
      <c r="C23" s="10"/>
    </row>
    <row r="24" spans="1:3" ht="36">
      <c r="A24" s="9" t="s">
        <v>11</v>
      </c>
      <c r="B24" s="16" t="s">
        <v>354</v>
      </c>
      <c r="C24" s="10"/>
    </row>
    <row r="25" spans="1:3" ht="24">
      <c r="A25" s="9" t="s">
        <v>12</v>
      </c>
      <c r="B25" s="16" t="s">
        <v>362</v>
      </c>
      <c r="C25" s="10"/>
    </row>
    <row r="26" spans="1:3" ht="60">
      <c r="A26" s="9" t="s">
        <v>332</v>
      </c>
      <c r="B26" s="16" t="s">
        <v>355</v>
      </c>
      <c r="C26" s="10"/>
    </row>
    <row r="27" spans="1:3" ht="24">
      <c r="A27" s="9" t="s">
        <v>14</v>
      </c>
      <c r="B27" s="17" t="s">
        <v>363</v>
      </c>
      <c r="C27" s="10"/>
    </row>
    <row r="28" spans="1:3" ht="24">
      <c r="A28" s="9" t="s">
        <v>15</v>
      </c>
      <c r="B28" s="17" t="s">
        <v>356</v>
      </c>
      <c r="C28" s="10"/>
    </row>
    <row r="29" spans="1:3" ht="36">
      <c r="A29" s="9" t="s">
        <v>16</v>
      </c>
      <c r="B29" s="17" t="s">
        <v>357</v>
      </c>
      <c r="C29" s="10"/>
    </row>
    <row r="30" spans="1:3" ht="72">
      <c r="A30" s="9" t="s">
        <v>333</v>
      </c>
      <c r="B30" s="17" t="s">
        <v>358</v>
      </c>
      <c r="C30" s="10"/>
    </row>
    <row r="31" spans="1:3" ht="12">
      <c r="A31" s="9" t="s">
        <v>17</v>
      </c>
      <c r="B31" s="17" t="s">
        <v>334</v>
      </c>
      <c r="C31" s="10"/>
    </row>
    <row r="32" spans="1:3" ht="12">
      <c r="A32" s="9" t="s">
        <v>335</v>
      </c>
      <c r="B32" s="17" t="s">
        <v>336</v>
      </c>
      <c r="C32" s="10" t="s">
        <v>2112</v>
      </c>
    </row>
    <row r="33" spans="1:3" ht="36">
      <c r="A33" s="9" t="s">
        <v>337</v>
      </c>
      <c r="B33" s="17" t="s">
        <v>338</v>
      </c>
      <c r="C33" s="10" t="s">
        <v>2113</v>
      </c>
    </row>
    <row r="34" spans="1:3" ht="24">
      <c r="A34" s="9" t="s">
        <v>20</v>
      </c>
      <c r="B34" s="17" t="s">
        <v>359</v>
      </c>
      <c r="C34" s="10"/>
    </row>
    <row r="35" spans="1:3" ht="24">
      <c r="A35" s="9" t="s">
        <v>21</v>
      </c>
      <c r="B35" s="17" t="s">
        <v>339</v>
      </c>
      <c r="C35" s="10"/>
    </row>
    <row r="36" spans="1:3" ht="36">
      <c r="A36" s="9" t="s">
        <v>22</v>
      </c>
      <c r="B36" s="17" t="s">
        <v>340</v>
      </c>
      <c r="C36" s="10"/>
    </row>
    <row r="37" spans="1:3" ht="48">
      <c r="A37" s="9" t="s">
        <v>23</v>
      </c>
      <c r="B37" s="17" t="s">
        <v>360</v>
      </c>
      <c r="C37" s="10"/>
    </row>
    <row r="38" spans="1:3" ht="12">
      <c r="A38" s="9" t="s">
        <v>24</v>
      </c>
      <c r="B38" s="16" t="s">
        <v>341</v>
      </c>
      <c r="C38" s="10"/>
    </row>
    <row r="39" spans="1:3" ht="48">
      <c r="A39" s="9" t="s">
        <v>25</v>
      </c>
      <c r="B39" s="16" t="s">
        <v>342</v>
      </c>
      <c r="C39" s="10"/>
    </row>
    <row r="40" spans="1:3" ht="24">
      <c r="A40" s="9" t="s">
        <v>343</v>
      </c>
      <c r="B40" s="16" t="s">
        <v>344</v>
      </c>
      <c r="C40" s="10"/>
    </row>
    <row r="41" spans="1:3" ht="24">
      <c r="A41" s="9" t="s">
        <v>345</v>
      </c>
      <c r="B41" s="16" t="s">
        <v>346</v>
      </c>
      <c r="C41" s="10"/>
    </row>
    <row r="42" spans="1:3" ht="24">
      <c r="A42" s="9" t="s">
        <v>347</v>
      </c>
      <c r="B42" s="16" t="s">
        <v>348</v>
      </c>
      <c r="C42" s="10"/>
    </row>
    <row r="43" spans="1:3" ht="36">
      <c r="A43" s="9" t="s">
        <v>349</v>
      </c>
      <c r="B43" s="16" t="s">
        <v>350</v>
      </c>
      <c r="C43" s="10"/>
    </row>
  </sheetData>
  <sheetProtection/>
  <mergeCells count="1">
    <mergeCell ref="A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2"/>
  <headerFooter>
    <oddHeader>&amp;L&amp;G&amp;CRecours Exceptionnels 
2013&amp;RRDE</oddHeader>
    <oddFooter>&amp;C&amp;P&amp;R28/10/2014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312"/>
  <sheetViews>
    <sheetView tabSelected="1" zoomScalePageLayoutView="0" workbookViewId="0" topLeftCell="A1">
      <pane xSplit="2" ySplit="4" topLeftCell="AZ5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BE23" sqref="BE23"/>
    </sheetView>
  </sheetViews>
  <sheetFormatPr defaultColWidth="11.421875" defaultRowHeight="15"/>
  <cols>
    <col min="1" max="1" width="16.421875" style="1" bestFit="1" customWidth="1"/>
    <col min="2" max="2" width="41.8515625" style="5" customWidth="1"/>
    <col min="3" max="3" width="16.421875" style="57" customWidth="1"/>
    <col min="4" max="4" width="16.421875" style="58" customWidth="1"/>
    <col min="5" max="5" width="16.421875" style="57" customWidth="1"/>
    <col min="6" max="6" width="16.421875" style="58" customWidth="1"/>
    <col min="7" max="7" width="16.8515625" style="57" customWidth="1"/>
    <col min="8" max="8" width="16.8515625" style="58" customWidth="1"/>
    <col min="9" max="9" width="16.421875" style="1" customWidth="1"/>
    <col min="10" max="10" width="16.421875" style="58" customWidth="1"/>
    <col min="11" max="11" width="16.421875" style="57" customWidth="1"/>
    <col min="12" max="12" width="16.421875" style="58" customWidth="1"/>
    <col min="13" max="13" width="16.421875" style="57" customWidth="1"/>
    <col min="14" max="14" width="16.421875" style="58" customWidth="1"/>
    <col min="15" max="15" width="16.421875" style="57" customWidth="1"/>
    <col min="16" max="16" width="16.421875" style="58" customWidth="1"/>
    <col min="17" max="17" width="16.421875" style="57" customWidth="1"/>
    <col min="18" max="18" width="16.421875" style="58" customWidth="1"/>
    <col min="19" max="19" width="16.421875" style="57" customWidth="1"/>
    <col min="20" max="20" width="16.421875" style="58" customWidth="1"/>
    <col min="21" max="21" width="16.421875" style="1" customWidth="1"/>
    <col min="22" max="22" width="16.421875" style="58" customWidth="1"/>
    <col min="23" max="23" width="16.421875" style="1" customWidth="1"/>
    <col min="24" max="24" width="16.421875" style="58" customWidth="1"/>
    <col min="25" max="25" width="16.421875" style="57" customWidth="1"/>
    <col min="26" max="26" width="16.421875" style="58" customWidth="1"/>
    <col min="27" max="27" width="16.421875" style="1" customWidth="1"/>
    <col min="28" max="28" width="16.421875" style="58" customWidth="1"/>
    <col min="29" max="29" width="16.421875" style="1" customWidth="1"/>
    <col min="30" max="30" width="16.421875" style="58" customWidth="1"/>
    <col min="31" max="31" width="16.421875" style="57" customWidth="1"/>
    <col min="32" max="32" width="16.421875" style="58" customWidth="1"/>
    <col min="33" max="33" width="16.421875" style="57" customWidth="1"/>
    <col min="34" max="34" width="16.421875" style="58" customWidth="1"/>
    <col min="35" max="35" width="16.421875" style="57" customWidth="1"/>
    <col min="36" max="36" width="16.421875" style="58" customWidth="1"/>
    <col min="37" max="37" width="16.421875" style="57" customWidth="1"/>
    <col min="38" max="38" width="16.421875" style="1" customWidth="1"/>
    <col min="39" max="39" width="16.421875" style="57" customWidth="1"/>
    <col min="40" max="40" width="16.421875" style="58" customWidth="1"/>
    <col min="41" max="41" width="16.421875" style="57" customWidth="1"/>
    <col min="42" max="42" width="16.421875" style="58" customWidth="1"/>
    <col min="43" max="43" width="16.421875" style="57" customWidth="1"/>
    <col min="44" max="44" width="16.421875" style="58" customWidth="1"/>
    <col min="45" max="45" width="16.421875" style="57" customWidth="1"/>
    <col min="46" max="46" width="16.421875" style="58" customWidth="1"/>
    <col min="47" max="47" width="16.421875" style="57" customWidth="1"/>
    <col min="48" max="48" width="16.421875" style="58" customWidth="1"/>
    <col min="49" max="49" width="16.421875" style="57" customWidth="1"/>
    <col min="50" max="50" width="16.421875" style="58" customWidth="1"/>
    <col min="51" max="51" width="16.421875" style="57" customWidth="1"/>
    <col min="52" max="52" width="16.421875" style="58" customWidth="1"/>
    <col min="53" max="53" width="16.421875" style="57" customWidth="1"/>
    <col min="54" max="54" width="16.421875" style="58" customWidth="1"/>
    <col min="55" max="55" width="16.421875" style="57" customWidth="1"/>
    <col min="56" max="56" width="16.421875" style="58" customWidth="1"/>
    <col min="57" max="57" width="16.421875" style="57" customWidth="1"/>
    <col min="58" max="58" width="16.421875" style="58" customWidth="1"/>
    <col min="59" max="59" width="16.421875" style="57" customWidth="1"/>
    <col min="60" max="60" width="16.421875" style="58" customWidth="1"/>
    <col min="61" max="61" width="14.7109375" style="1" customWidth="1"/>
    <col min="62" max="16384" width="11.421875" style="1" customWidth="1"/>
  </cols>
  <sheetData>
    <row r="1" ht="15"/>
    <row r="2" spans="1:61" ht="84">
      <c r="A2" s="2" t="s">
        <v>0</v>
      </c>
      <c r="B2" s="41" t="s">
        <v>1</v>
      </c>
      <c r="C2" s="48" t="s">
        <v>2</v>
      </c>
      <c r="D2" s="49" t="s">
        <v>2</v>
      </c>
      <c r="E2" s="48" t="s">
        <v>3</v>
      </c>
      <c r="F2" s="49" t="s">
        <v>3</v>
      </c>
      <c r="G2" s="48" t="s">
        <v>4</v>
      </c>
      <c r="H2" s="65" t="s">
        <v>4</v>
      </c>
      <c r="I2" s="43" t="s">
        <v>5</v>
      </c>
      <c r="J2" s="60" t="s">
        <v>5</v>
      </c>
      <c r="K2" s="48" t="s">
        <v>6</v>
      </c>
      <c r="L2" s="60" t="s">
        <v>6</v>
      </c>
      <c r="M2" s="48" t="s">
        <v>7</v>
      </c>
      <c r="N2" s="60" t="s">
        <v>7</v>
      </c>
      <c r="O2" s="48" t="s">
        <v>8</v>
      </c>
      <c r="P2" s="60" t="s">
        <v>8</v>
      </c>
      <c r="Q2" s="48" t="s">
        <v>9</v>
      </c>
      <c r="R2" s="60" t="s">
        <v>9</v>
      </c>
      <c r="S2" s="48" t="s">
        <v>10</v>
      </c>
      <c r="T2" s="65" t="s">
        <v>10</v>
      </c>
      <c r="U2" s="43" t="s">
        <v>11</v>
      </c>
      <c r="V2" s="65" t="s">
        <v>11</v>
      </c>
      <c r="W2" s="43" t="s">
        <v>12</v>
      </c>
      <c r="X2" s="60" t="s">
        <v>12</v>
      </c>
      <c r="Y2" s="64" t="s">
        <v>13</v>
      </c>
      <c r="Z2" s="60" t="s">
        <v>13</v>
      </c>
      <c r="AA2" s="43" t="s">
        <v>14</v>
      </c>
      <c r="AB2" s="65" t="s">
        <v>14</v>
      </c>
      <c r="AC2" s="43" t="s">
        <v>15</v>
      </c>
      <c r="AD2" s="60" t="s">
        <v>15</v>
      </c>
      <c r="AE2" s="48" t="s">
        <v>16</v>
      </c>
      <c r="AF2" s="60" t="s">
        <v>16</v>
      </c>
      <c r="AG2" s="48" t="s">
        <v>2111</v>
      </c>
      <c r="AH2" s="60" t="s">
        <v>2111</v>
      </c>
      <c r="AI2" s="48" t="s">
        <v>17</v>
      </c>
      <c r="AJ2" s="60" t="s">
        <v>17</v>
      </c>
      <c r="AK2" s="80" t="s">
        <v>2850</v>
      </c>
      <c r="AL2" s="81" t="s">
        <v>2850</v>
      </c>
      <c r="AM2" s="43" t="s">
        <v>19</v>
      </c>
      <c r="AN2" s="60" t="s">
        <v>19</v>
      </c>
      <c r="AO2" s="48" t="s">
        <v>20</v>
      </c>
      <c r="AP2" s="60" t="s">
        <v>20</v>
      </c>
      <c r="AQ2" s="48" t="s">
        <v>21</v>
      </c>
      <c r="AR2" s="60" t="s">
        <v>21</v>
      </c>
      <c r="AS2" s="48" t="s">
        <v>22</v>
      </c>
      <c r="AT2" s="60" t="s">
        <v>22</v>
      </c>
      <c r="AU2" s="48" t="s">
        <v>23</v>
      </c>
      <c r="AV2" s="60" t="s">
        <v>23</v>
      </c>
      <c r="AW2" s="48" t="s">
        <v>24</v>
      </c>
      <c r="AX2" s="48" t="s">
        <v>24</v>
      </c>
      <c r="AY2" s="48" t="s">
        <v>25</v>
      </c>
      <c r="AZ2" s="48" t="s">
        <v>25</v>
      </c>
      <c r="BA2" s="48" t="s">
        <v>26</v>
      </c>
      <c r="BB2" s="48" t="s">
        <v>26</v>
      </c>
      <c r="BC2" s="48" t="s">
        <v>27</v>
      </c>
      <c r="BD2" s="48" t="s">
        <v>27</v>
      </c>
      <c r="BE2" s="48" t="s">
        <v>28</v>
      </c>
      <c r="BF2" s="48" t="s">
        <v>28</v>
      </c>
      <c r="BG2" s="48" t="s">
        <v>29</v>
      </c>
      <c r="BH2" s="65" t="s">
        <v>29</v>
      </c>
      <c r="BI2" s="73" t="s">
        <v>2853</v>
      </c>
    </row>
    <row r="3" spans="1:60" ht="15">
      <c r="A3" s="92" t="s">
        <v>30</v>
      </c>
      <c r="B3" s="93"/>
      <c r="C3" s="50">
        <v>3186</v>
      </c>
      <c r="D3" s="51">
        <v>3186</v>
      </c>
      <c r="E3" s="50">
        <v>389</v>
      </c>
      <c r="F3" s="51">
        <v>389</v>
      </c>
      <c r="G3" s="50">
        <v>4062</v>
      </c>
      <c r="H3" s="61">
        <v>4062</v>
      </c>
      <c r="I3" s="44">
        <v>663</v>
      </c>
      <c r="J3" s="61">
        <v>663</v>
      </c>
      <c r="K3" s="50">
        <v>111</v>
      </c>
      <c r="L3" s="61">
        <v>111</v>
      </c>
      <c r="M3" s="50">
        <v>42</v>
      </c>
      <c r="N3" s="61">
        <v>42</v>
      </c>
      <c r="O3" s="50">
        <v>1116</v>
      </c>
      <c r="P3" s="61">
        <v>1116</v>
      </c>
      <c r="Q3" s="50">
        <v>2685</v>
      </c>
      <c r="R3" s="61">
        <v>2685</v>
      </c>
      <c r="S3" s="50">
        <v>100</v>
      </c>
      <c r="T3" s="61">
        <v>100</v>
      </c>
      <c r="U3" s="44">
        <v>386</v>
      </c>
      <c r="V3" s="61">
        <v>386</v>
      </c>
      <c r="W3" s="44">
        <v>216</v>
      </c>
      <c r="X3" s="61">
        <v>216</v>
      </c>
      <c r="Y3" s="84">
        <v>1236</v>
      </c>
      <c r="Z3" s="61">
        <v>1236</v>
      </c>
      <c r="AA3" s="44">
        <v>18</v>
      </c>
      <c r="AB3" s="51">
        <v>18</v>
      </c>
      <c r="AC3" s="44">
        <v>1875</v>
      </c>
      <c r="AD3" s="61">
        <v>1875</v>
      </c>
      <c r="AE3" s="50">
        <v>1374</v>
      </c>
      <c r="AF3" s="61">
        <v>1374</v>
      </c>
      <c r="AG3" s="50">
        <v>46</v>
      </c>
      <c r="AH3" s="61">
        <v>46</v>
      </c>
      <c r="AI3" s="50">
        <v>384</v>
      </c>
      <c r="AJ3" s="61">
        <v>384</v>
      </c>
      <c r="AK3" s="50">
        <v>19</v>
      </c>
      <c r="AL3" s="61">
        <v>19</v>
      </c>
      <c r="AM3" s="44">
        <v>29</v>
      </c>
      <c r="AN3" s="61">
        <v>29</v>
      </c>
      <c r="AO3" s="50">
        <v>55</v>
      </c>
      <c r="AP3" s="61">
        <v>55</v>
      </c>
      <c r="AQ3" s="50">
        <v>640</v>
      </c>
      <c r="AR3" s="61">
        <v>640</v>
      </c>
      <c r="AS3" s="50">
        <v>26</v>
      </c>
      <c r="AT3" s="61">
        <v>26</v>
      </c>
      <c r="AU3" s="50">
        <v>1603</v>
      </c>
      <c r="AV3" s="61">
        <v>1603</v>
      </c>
      <c r="AW3" s="50">
        <v>510</v>
      </c>
      <c r="AX3" s="61">
        <v>510</v>
      </c>
      <c r="AY3" s="50">
        <v>1452</v>
      </c>
      <c r="AZ3" s="61">
        <v>1452</v>
      </c>
      <c r="BA3" s="50">
        <v>47</v>
      </c>
      <c r="BB3" s="51">
        <v>47</v>
      </c>
      <c r="BC3" s="50">
        <v>156</v>
      </c>
      <c r="BD3" s="51">
        <v>156</v>
      </c>
      <c r="BE3" s="50">
        <v>14</v>
      </c>
      <c r="BF3" s="51">
        <v>14</v>
      </c>
      <c r="BG3" s="50">
        <v>243</v>
      </c>
      <c r="BH3" s="66">
        <v>243</v>
      </c>
    </row>
    <row r="4" spans="1:60" ht="15">
      <c r="A4" s="94" t="s">
        <v>32</v>
      </c>
      <c r="B4" s="95"/>
      <c r="C4" s="52">
        <v>58</v>
      </c>
      <c r="D4" s="53">
        <v>58</v>
      </c>
      <c r="E4" s="52">
        <v>15</v>
      </c>
      <c r="F4" s="53">
        <v>15</v>
      </c>
      <c r="G4" s="52">
        <v>56</v>
      </c>
      <c r="H4" s="62">
        <v>56</v>
      </c>
      <c r="I4" s="45">
        <v>21</v>
      </c>
      <c r="J4" s="62">
        <v>21</v>
      </c>
      <c r="K4" s="52">
        <v>1</v>
      </c>
      <c r="L4" s="62">
        <v>1</v>
      </c>
      <c r="M4" s="52">
        <v>4</v>
      </c>
      <c r="N4" s="62">
        <v>4</v>
      </c>
      <c r="O4" s="52">
        <v>25</v>
      </c>
      <c r="P4" s="62">
        <v>25</v>
      </c>
      <c r="Q4" s="52">
        <v>11</v>
      </c>
      <c r="R4" s="62">
        <v>11</v>
      </c>
      <c r="S4" s="52">
        <v>10</v>
      </c>
      <c r="T4" s="62">
        <v>10</v>
      </c>
      <c r="U4" s="45">
        <v>9</v>
      </c>
      <c r="V4" s="62">
        <v>9</v>
      </c>
      <c r="W4" s="45">
        <v>9</v>
      </c>
      <c r="X4" s="62">
        <v>9</v>
      </c>
      <c r="Y4" s="85">
        <v>42</v>
      </c>
      <c r="Z4" s="62">
        <v>42</v>
      </c>
      <c r="AA4" s="45">
        <v>1</v>
      </c>
      <c r="AB4" s="53">
        <v>1</v>
      </c>
      <c r="AC4" s="45">
        <v>32</v>
      </c>
      <c r="AD4" s="62">
        <v>32</v>
      </c>
      <c r="AE4" s="52">
        <v>39</v>
      </c>
      <c r="AF4" s="62">
        <v>39</v>
      </c>
      <c r="AG4" s="52">
        <v>2</v>
      </c>
      <c r="AH4" s="62">
        <v>2</v>
      </c>
      <c r="AI4" s="52">
        <v>9</v>
      </c>
      <c r="AJ4" s="62">
        <v>9</v>
      </c>
      <c r="AK4" s="52">
        <v>1</v>
      </c>
      <c r="AL4" s="62">
        <v>1</v>
      </c>
      <c r="AM4" s="45">
        <v>1</v>
      </c>
      <c r="AN4" s="62">
        <v>1</v>
      </c>
      <c r="AO4" s="52">
        <v>1</v>
      </c>
      <c r="AP4" s="62">
        <v>1</v>
      </c>
      <c r="AQ4" s="52">
        <v>27</v>
      </c>
      <c r="AR4" s="62">
        <v>27</v>
      </c>
      <c r="AS4" s="52">
        <v>2</v>
      </c>
      <c r="AT4" s="62">
        <v>2</v>
      </c>
      <c r="AU4" s="52">
        <v>34</v>
      </c>
      <c r="AV4" s="62">
        <v>34</v>
      </c>
      <c r="AW4" s="52">
        <v>17</v>
      </c>
      <c r="AX4" s="62">
        <v>17</v>
      </c>
      <c r="AY4" s="52">
        <v>53</v>
      </c>
      <c r="AZ4" s="62">
        <v>53</v>
      </c>
      <c r="BA4" s="52">
        <v>2</v>
      </c>
      <c r="BB4" s="53">
        <v>2</v>
      </c>
      <c r="BC4" s="52">
        <v>8</v>
      </c>
      <c r="BD4" s="53">
        <v>8</v>
      </c>
      <c r="BE4" s="52">
        <v>1</v>
      </c>
      <c r="BF4" s="53">
        <v>1</v>
      </c>
      <c r="BG4" s="52">
        <v>40</v>
      </c>
      <c r="BH4" s="67">
        <v>40</v>
      </c>
    </row>
    <row r="5" spans="1:60" ht="15">
      <c r="A5" s="39"/>
      <c r="B5" s="40" t="s">
        <v>2851</v>
      </c>
      <c r="C5" s="54"/>
      <c r="D5" s="75">
        <v>780.572617415251</v>
      </c>
      <c r="E5" s="59"/>
      <c r="F5" s="75">
        <v>1250.3478387947139</v>
      </c>
      <c r="G5" s="59"/>
      <c r="H5" s="75">
        <v>788.7026038565546</v>
      </c>
      <c r="I5" s="46"/>
      <c r="J5" s="75">
        <v>2967.9734280296907</v>
      </c>
      <c r="K5" s="59"/>
      <c r="L5" s="75">
        <v>5713.629309655508</v>
      </c>
      <c r="M5" s="59"/>
      <c r="N5" s="75">
        <v>2767.1074307126623</v>
      </c>
      <c r="O5" s="59"/>
      <c r="P5" s="75">
        <v>1250.916522550984</v>
      </c>
      <c r="Q5" s="59"/>
      <c r="R5" s="75">
        <v>2734.0945989073916</v>
      </c>
      <c r="S5" s="59"/>
      <c r="T5" s="75">
        <v>3238.0921429900764</v>
      </c>
      <c r="U5" s="46"/>
      <c r="V5" s="75">
        <v>2965.0567329271653</v>
      </c>
      <c r="W5" s="46"/>
      <c r="X5" s="75">
        <v>3722.5204217527653</v>
      </c>
      <c r="Y5" s="86"/>
      <c r="Z5" s="75">
        <v>1648.4408882617577</v>
      </c>
      <c r="AA5" s="46"/>
      <c r="AB5" s="75">
        <v>12678.434308508187</v>
      </c>
      <c r="AC5" s="46"/>
      <c r="AD5" s="75">
        <v>3479.7748798864773</v>
      </c>
      <c r="AE5" s="59"/>
      <c r="AF5" s="75">
        <v>3065.4985287727986</v>
      </c>
      <c r="AG5" s="59"/>
      <c r="AH5" s="75">
        <v>4536.3826359885525</v>
      </c>
      <c r="AI5" s="59"/>
      <c r="AJ5" s="75">
        <v>2340.063519755243</v>
      </c>
      <c r="AK5" s="59"/>
      <c r="AL5" s="75">
        <v>766.8852286408879</v>
      </c>
      <c r="AM5" s="46"/>
      <c r="AN5" s="75">
        <v>2491.3702670868606</v>
      </c>
      <c r="AO5" s="59"/>
      <c r="AP5" s="75">
        <v>3789.3064371103883</v>
      </c>
      <c r="AQ5" s="59"/>
      <c r="AR5" s="75">
        <v>1095.0736333521213</v>
      </c>
      <c r="AS5" s="59"/>
      <c r="AT5" s="75">
        <v>46650.13384658914</v>
      </c>
      <c r="AU5" s="59"/>
      <c r="AV5" s="75">
        <v>4120.755015162738</v>
      </c>
      <c r="AW5" s="59"/>
      <c r="AX5" s="75">
        <v>4474.185595905687</v>
      </c>
      <c r="AY5" s="59"/>
      <c r="AZ5" s="75">
        <v>2526.3260051840252</v>
      </c>
      <c r="BA5" s="59"/>
      <c r="BB5" s="75">
        <v>1162.457912570246</v>
      </c>
      <c r="BC5" s="59"/>
      <c r="BD5" s="75">
        <v>2319.809860663609</v>
      </c>
      <c r="BE5" s="59"/>
      <c r="BF5" s="75">
        <v>2774.921494369735</v>
      </c>
      <c r="BG5" s="72"/>
      <c r="BH5" s="68">
        <v>3151.6318438575604</v>
      </c>
    </row>
    <row r="6" spans="1:61" ht="15">
      <c r="A6" s="3" t="s">
        <v>34</v>
      </c>
      <c r="B6" s="42" t="s">
        <v>35</v>
      </c>
      <c r="C6" s="55" t="s">
        <v>33</v>
      </c>
      <c r="D6" s="76"/>
      <c r="E6" s="55" t="s">
        <v>33</v>
      </c>
      <c r="F6" s="76"/>
      <c r="G6" s="55">
        <v>12</v>
      </c>
      <c r="H6" s="79">
        <f>G6*H5</f>
        <v>9464.431246278655</v>
      </c>
      <c r="I6" s="47" t="s">
        <v>33</v>
      </c>
      <c r="J6" s="79"/>
      <c r="K6" s="55" t="s">
        <v>33</v>
      </c>
      <c r="L6" s="63"/>
      <c r="M6" s="55" t="s">
        <v>33</v>
      </c>
      <c r="N6" s="79"/>
      <c r="O6" s="55" t="s">
        <v>33</v>
      </c>
      <c r="P6" s="79"/>
      <c r="Q6" s="55" t="s">
        <v>33</v>
      </c>
      <c r="R6" s="79"/>
      <c r="S6" s="55" t="s">
        <v>33</v>
      </c>
      <c r="T6" s="63"/>
      <c r="U6" s="47" t="s">
        <v>33</v>
      </c>
      <c r="V6" s="79"/>
      <c r="W6" s="47"/>
      <c r="X6" s="79"/>
      <c r="Y6" s="87"/>
      <c r="Z6" s="79"/>
      <c r="AA6" s="47" t="s">
        <v>33</v>
      </c>
      <c r="AB6" s="56"/>
      <c r="AC6" s="47"/>
      <c r="AD6" s="79"/>
      <c r="AE6" s="55">
        <v>42</v>
      </c>
      <c r="AF6" s="79">
        <f>AE6*AF5</f>
        <v>128750.93820845755</v>
      </c>
      <c r="AG6" s="55"/>
      <c r="AH6" s="79"/>
      <c r="AI6" s="55" t="s">
        <v>33</v>
      </c>
      <c r="AJ6" s="79"/>
      <c r="AK6" s="55" t="s">
        <v>33</v>
      </c>
      <c r="AL6" s="63"/>
      <c r="AM6" s="47"/>
      <c r="AN6" s="63"/>
      <c r="AO6" s="55" t="s">
        <v>33</v>
      </c>
      <c r="AP6" s="79"/>
      <c r="AQ6" s="55"/>
      <c r="AR6" s="79"/>
      <c r="AS6" s="55" t="s">
        <v>33</v>
      </c>
      <c r="AT6" s="79"/>
      <c r="AU6" s="55"/>
      <c r="AV6" s="79"/>
      <c r="AW6" s="55" t="s">
        <v>33</v>
      </c>
      <c r="AX6" s="79"/>
      <c r="AY6" s="55"/>
      <c r="AZ6" s="79"/>
      <c r="BA6" s="55" t="s">
        <v>33</v>
      </c>
      <c r="BB6" s="56"/>
      <c r="BC6" s="55"/>
      <c r="BD6" s="76"/>
      <c r="BE6" s="55" t="s">
        <v>33</v>
      </c>
      <c r="BF6" s="76"/>
      <c r="BG6" s="55"/>
      <c r="BH6" s="74"/>
      <c r="BI6" s="89">
        <f>BH6+BF6+BD6+BB6+AZ6+AX6+AV6+AT6+AR6+AP6+AN6+AL6+AJ6+AH6+AF6+AD6+AB6+Z6+X6+V6+T6+R6+P6+N6+L6+J6+H6+F6+D6</f>
        <v>138215.3694547362</v>
      </c>
    </row>
    <row r="7" spans="1:61" ht="15">
      <c r="A7" s="3" t="s">
        <v>36</v>
      </c>
      <c r="B7" s="42" t="s">
        <v>37</v>
      </c>
      <c r="C7" s="55">
        <v>18</v>
      </c>
      <c r="D7" s="76">
        <f>C7*D5</f>
        <v>14050.307113474519</v>
      </c>
      <c r="E7" s="55" t="s">
        <v>33</v>
      </c>
      <c r="F7" s="76"/>
      <c r="G7" s="55"/>
      <c r="H7" s="79"/>
      <c r="I7" s="47" t="s">
        <v>33</v>
      </c>
      <c r="J7" s="79"/>
      <c r="K7" s="55" t="s">
        <v>33</v>
      </c>
      <c r="L7" s="63"/>
      <c r="M7" s="55" t="s">
        <v>33</v>
      </c>
      <c r="N7" s="79"/>
      <c r="O7" s="55" t="s">
        <v>33</v>
      </c>
      <c r="P7" s="79"/>
      <c r="Q7" s="55" t="s">
        <v>33</v>
      </c>
      <c r="R7" s="79"/>
      <c r="S7" s="55" t="s">
        <v>33</v>
      </c>
      <c r="T7" s="63"/>
      <c r="U7" s="47" t="s">
        <v>33</v>
      </c>
      <c r="V7" s="79"/>
      <c r="W7" s="47" t="s">
        <v>33</v>
      </c>
      <c r="X7" s="79"/>
      <c r="Y7" s="87"/>
      <c r="Z7" s="79"/>
      <c r="AA7" s="47" t="s">
        <v>33</v>
      </c>
      <c r="AB7" s="56"/>
      <c r="AC7" s="47"/>
      <c r="AD7" s="79"/>
      <c r="AE7" s="55" t="s">
        <v>33</v>
      </c>
      <c r="AF7" s="79"/>
      <c r="AG7" s="55" t="s">
        <v>33</v>
      </c>
      <c r="AH7" s="79"/>
      <c r="AI7" s="55" t="s">
        <v>33</v>
      </c>
      <c r="AJ7" s="79"/>
      <c r="AK7" s="55" t="s">
        <v>33</v>
      </c>
      <c r="AL7" s="63"/>
      <c r="AM7" s="47"/>
      <c r="AN7" s="63"/>
      <c r="AO7" s="55" t="s">
        <v>33</v>
      </c>
      <c r="AP7" s="79"/>
      <c r="AQ7" s="55"/>
      <c r="AR7" s="79"/>
      <c r="AS7" s="55" t="s">
        <v>33</v>
      </c>
      <c r="AT7" s="79"/>
      <c r="AU7" s="55"/>
      <c r="AV7" s="79"/>
      <c r="AW7" s="55" t="s">
        <v>33</v>
      </c>
      <c r="AX7" s="79"/>
      <c r="AY7" s="55"/>
      <c r="AZ7" s="79"/>
      <c r="BA7" s="55" t="s">
        <v>33</v>
      </c>
      <c r="BB7" s="56"/>
      <c r="BC7" s="55" t="s">
        <v>33</v>
      </c>
      <c r="BD7" s="76"/>
      <c r="BE7" s="55" t="s">
        <v>33</v>
      </c>
      <c r="BF7" s="76"/>
      <c r="BG7" s="55"/>
      <c r="BH7" s="74"/>
      <c r="BI7" s="89">
        <f>BH7+BF7+BD7+BB7+AZ7+AX7+AV7+AT7+AR7+AP7+AN7+AL7+AJ7+AH7+AF7+AD7+AB7+Z7+X7+V7+T7+R7+P7+N7+L7+J7+H7+F7+D7</f>
        <v>14050.307113474519</v>
      </c>
    </row>
    <row r="8" spans="1:61" ht="15">
      <c r="A8" s="3" t="s">
        <v>38</v>
      </c>
      <c r="B8" s="42" t="s">
        <v>39</v>
      </c>
      <c r="C8" s="55">
        <v>126</v>
      </c>
      <c r="D8" s="76">
        <f>C8*D5</f>
        <v>98352.14979432162</v>
      </c>
      <c r="E8" s="55"/>
      <c r="F8" s="76"/>
      <c r="G8" s="55">
        <v>194</v>
      </c>
      <c r="H8" s="79">
        <f>G8*H5</f>
        <v>153008.30514817158</v>
      </c>
      <c r="I8" s="47">
        <v>44</v>
      </c>
      <c r="J8" s="79">
        <f>I8*J5</f>
        <v>130590.83083330639</v>
      </c>
      <c r="K8" s="55" t="s">
        <v>33</v>
      </c>
      <c r="L8" s="63"/>
      <c r="M8" s="55" t="s">
        <v>33</v>
      </c>
      <c r="N8" s="79"/>
      <c r="O8" s="55" t="s">
        <v>33</v>
      </c>
      <c r="P8" s="79"/>
      <c r="Q8" s="55"/>
      <c r="R8" s="79"/>
      <c r="S8" s="55"/>
      <c r="T8" s="63"/>
      <c r="U8" s="47"/>
      <c r="V8" s="79"/>
      <c r="W8" s="47"/>
      <c r="X8" s="79"/>
      <c r="Y8" s="87">
        <v>20</v>
      </c>
      <c r="Z8" s="79">
        <f>Y8*Z5</f>
        <v>32968.81776523515</v>
      </c>
      <c r="AA8" s="47" t="s">
        <v>33</v>
      </c>
      <c r="AB8" s="56"/>
      <c r="AC8" s="47"/>
      <c r="AD8" s="79"/>
      <c r="AE8" s="55"/>
      <c r="AF8" s="79"/>
      <c r="AG8" s="55"/>
      <c r="AH8" s="79"/>
      <c r="AI8" s="55" t="s">
        <v>33</v>
      </c>
      <c r="AJ8" s="79"/>
      <c r="AK8" s="55" t="s">
        <v>33</v>
      </c>
      <c r="AL8" s="63"/>
      <c r="AM8" s="47"/>
      <c r="AN8" s="63"/>
      <c r="AO8" s="55" t="s">
        <v>33</v>
      </c>
      <c r="AP8" s="79"/>
      <c r="AQ8" s="55">
        <v>10</v>
      </c>
      <c r="AR8" s="79">
        <f>AQ8*AR5</f>
        <v>10950.736333521214</v>
      </c>
      <c r="AS8" s="55" t="s">
        <v>33</v>
      </c>
      <c r="AT8" s="79"/>
      <c r="AU8" s="55">
        <v>21</v>
      </c>
      <c r="AV8" s="79">
        <f>AU8*AV5</f>
        <v>86535.85531841751</v>
      </c>
      <c r="AW8" s="55">
        <v>17</v>
      </c>
      <c r="AX8" s="79">
        <f>AW8*AX5</f>
        <v>76061.15513039667</v>
      </c>
      <c r="AY8" s="55">
        <v>28</v>
      </c>
      <c r="AZ8" s="79">
        <f>AY8*AZ5</f>
        <v>70737.1281451527</v>
      </c>
      <c r="BA8" s="55" t="s">
        <v>33</v>
      </c>
      <c r="BB8" s="56"/>
      <c r="BC8" s="55"/>
      <c r="BD8" s="76"/>
      <c r="BE8" s="55"/>
      <c r="BF8" s="76"/>
      <c r="BG8" s="55"/>
      <c r="BH8" s="74"/>
      <c r="BI8" s="89">
        <f>BH8+BF8+BD8+BB8+AZ8+AX8+AV8+AT8+AR8+AP8+AN8+AL8+AJ8+AH8+AF8+AD8+AB8+Z8+X8+V8+T8+R8+P8+N8+L8+J8+H8+F8+D8</f>
        <v>659204.9784685229</v>
      </c>
    </row>
    <row r="9" spans="1:61" ht="15">
      <c r="A9" s="3" t="s">
        <v>40</v>
      </c>
      <c r="B9" s="42" t="s">
        <v>41</v>
      </c>
      <c r="C9" s="55">
        <v>80</v>
      </c>
      <c r="D9" s="76">
        <f>C9*D5</f>
        <v>62445.80939322008</v>
      </c>
      <c r="E9" s="55">
        <v>24</v>
      </c>
      <c r="F9" s="76">
        <f>E9*F5</f>
        <v>30008.348131073133</v>
      </c>
      <c r="G9" s="55">
        <v>41</v>
      </c>
      <c r="H9" s="79">
        <f>G9*H5</f>
        <v>32336.806758118735</v>
      </c>
      <c r="I9" s="47"/>
      <c r="J9" s="79"/>
      <c r="K9" s="55" t="s">
        <v>33</v>
      </c>
      <c r="L9" s="63"/>
      <c r="M9" s="55" t="s">
        <v>33</v>
      </c>
      <c r="N9" s="79"/>
      <c r="O9" s="55" t="s">
        <v>33</v>
      </c>
      <c r="P9" s="79"/>
      <c r="Q9" s="55" t="s">
        <v>33</v>
      </c>
      <c r="R9" s="79"/>
      <c r="S9" s="55" t="s">
        <v>33</v>
      </c>
      <c r="T9" s="63"/>
      <c r="U9" s="47" t="s">
        <v>33</v>
      </c>
      <c r="V9" s="79"/>
      <c r="W9" s="47" t="s">
        <v>33</v>
      </c>
      <c r="X9" s="79"/>
      <c r="Y9" s="87"/>
      <c r="Z9" s="79"/>
      <c r="AA9" s="47" t="s">
        <v>33</v>
      </c>
      <c r="AB9" s="56"/>
      <c r="AC9" s="47" t="s">
        <v>33</v>
      </c>
      <c r="AD9" s="79"/>
      <c r="AE9" s="55"/>
      <c r="AF9" s="79"/>
      <c r="AG9" s="55" t="s">
        <v>33</v>
      </c>
      <c r="AH9" s="79"/>
      <c r="AI9" s="55" t="s">
        <v>33</v>
      </c>
      <c r="AJ9" s="79"/>
      <c r="AK9" s="55" t="s">
        <v>33</v>
      </c>
      <c r="AL9" s="63"/>
      <c r="AM9" s="47" t="s">
        <v>33</v>
      </c>
      <c r="AN9" s="63"/>
      <c r="AO9" s="55" t="s">
        <v>33</v>
      </c>
      <c r="AP9" s="79"/>
      <c r="AQ9" s="55"/>
      <c r="AR9" s="79"/>
      <c r="AS9" s="55" t="s">
        <v>33</v>
      </c>
      <c r="AT9" s="79"/>
      <c r="AU9" s="55"/>
      <c r="AV9" s="79"/>
      <c r="AW9" s="55" t="s">
        <v>33</v>
      </c>
      <c r="AX9" s="79"/>
      <c r="AY9" s="55"/>
      <c r="AZ9" s="79"/>
      <c r="BA9" s="55" t="s">
        <v>33</v>
      </c>
      <c r="BB9" s="56"/>
      <c r="BC9" s="55" t="s">
        <v>33</v>
      </c>
      <c r="BD9" s="76"/>
      <c r="BE9" s="55"/>
      <c r="BF9" s="76"/>
      <c r="BG9" s="55">
        <v>14</v>
      </c>
      <c r="BH9" s="74">
        <f>BG9*BH5</f>
        <v>44122.84581400584</v>
      </c>
      <c r="BI9" s="89">
        <f aca="true" t="shared" si="0" ref="BI9:BI71">BH9+BF9+BD9+BB9+AZ9+AX9+AV9+AT9+AR9+AP9+AN9+AL9+AJ9+AH9+AF9+AD9+AB9+Z9+X9+V9+T9+R9+P9+N9+L9+J9+H9+F9+D9</f>
        <v>168913.8100964178</v>
      </c>
    </row>
    <row r="10" spans="1:61" ht="15">
      <c r="A10" s="3" t="s">
        <v>42</v>
      </c>
      <c r="B10" s="42" t="s">
        <v>43</v>
      </c>
      <c r="C10" s="55" t="s">
        <v>33</v>
      </c>
      <c r="D10" s="76"/>
      <c r="E10" s="55" t="s">
        <v>33</v>
      </c>
      <c r="F10" s="76"/>
      <c r="G10" s="55" t="s">
        <v>33</v>
      </c>
      <c r="H10" s="79"/>
      <c r="I10" s="47" t="s">
        <v>33</v>
      </c>
      <c r="J10" s="79"/>
      <c r="K10" s="55" t="s">
        <v>33</v>
      </c>
      <c r="L10" s="63"/>
      <c r="M10" s="55" t="s">
        <v>33</v>
      </c>
      <c r="N10" s="79"/>
      <c r="O10" s="55" t="s">
        <v>33</v>
      </c>
      <c r="P10" s="79"/>
      <c r="Q10" s="55" t="s">
        <v>33</v>
      </c>
      <c r="R10" s="79"/>
      <c r="S10" s="55" t="s">
        <v>33</v>
      </c>
      <c r="T10" s="63"/>
      <c r="U10" s="47" t="s">
        <v>33</v>
      </c>
      <c r="V10" s="79"/>
      <c r="W10" s="47"/>
      <c r="X10" s="79"/>
      <c r="Y10" s="87"/>
      <c r="Z10" s="79"/>
      <c r="AA10" s="47" t="s">
        <v>33</v>
      </c>
      <c r="AB10" s="56"/>
      <c r="AC10" s="47"/>
      <c r="AD10" s="79"/>
      <c r="AE10" s="55"/>
      <c r="AF10" s="79"/>
      <c r="AG10" s="55" t="s">
        <v>33</v>
      </c>
      <c r="AH10" s="79"/>
      <c r="AI10" s="55" t="s">
        <v>33</v>
      </c>
      <c r="AJ10" s="79"/>
      <c r="AK10" s="55" t="s">
        <v>33</v>
      </c>
      <c r="AL10" s="63"/>
      <c r="AM10" s="47" t="s">
        <v>33</v>
      </c>
      <c r="AN10" s="63"/>
      <c r="AO10" s="55" t="s">
        <v>33</v>
      </c>
      <c r="AP10" s="79"/>
      <c r="AQ10" s="55"/>
      <c r="AR10" s="79"/>
      <c r="AS10" s="55" t="s">
        <v>33</v>
      </c>
      <c r="AT10" s="79"/>
      <c r="AU10" s="55">
        <v>14</v>
      </c>
      <c r="AV10" s="79">
        <f>AU10*AV5</f>
        <v>57690.57021227834</v>
      </c>
      <c r="AW10" s="55" t="s">
        <v>33</v>
      </c>
      <c r="AX10" s="79"/>
      <c r="AY10" s="55"/>
      <c r="AZ10" s="79"/>
      <c r="BA10" s="55" t="s">
        <v>33</v>
      </c>
      <c r="BB10" s="56"/>
      <c r="BC10" s="55" t="s">
        <v>33</v>
      </c>
      <c r="BD10" s="76"/>
      <c r="BE10" s="55"/>
      <c r="BF10" s="76"/>
      <c r="BG10" s="55"/>
      <c r="BH10" s="74"/>
      <c r="BI10" s="89">
        <f t="shared" si="0"/>
        <v>57690.57021227834</v>
      </c>
    </row>
    <row r="11" spans="1:61" ht="15">
      <c r="A11" s="3" t="s">
        <v>44</v>
      </c>
      <c r="B11" s="42" t="s">
        <v>45</v>
      </c>
      <c r="C11" s="55">
        <v>10</v>
      </c>
      <c r="D11" s="76">
        <f>C11*D5</f>
        <v>7805.72617415251</v>
      </c>
      <c r="E11" s="55" t="s">
        <v>33</v>
      </c>
      <c r="F11" s="76"/>
      <c r="G11" s="55" t="s">
        <v>33</v>
      </c>
      <c r="H11" s="79"/>
      <c r="I11" s="47" t="s">
        <v>33</v>
      </c>
      <c r="J11" s="79"/>
      <c r="K11" s="55" t="s">
        <v>33</v>
      </c>
      <c r="L11" s="63"/>
      <c r="M11" s="55" t="s">
        <v>33</v>
      </c>
      <c r="N11" s="79"/>
      <c r="O11" s="55" t="s">
        <v>33</v>
      </c>
      <c r="P11" s="79"/>
      <c r="Q11" s="55" t="s">
        <v>33</v>
      </c>
      <c r="R11" s="79"/>
      <c r="S11" s="55" t="s">
        <v>33</v>
      </c>
      <c r="T11" s="63"/>
      <c r="U11" s="47" t="s">
        <v>33</v>
      </c>
      <c r="V11" s="79"/>
      <c r="W11" s="47"/>
      <c r="X11" s="79"/>
      <c r="Y11" s="87" t="s">
        <v>33</v>
      </c>
      <c r="Z11" s="79"/>
      <c r="AA11" s="47" t="s">
        <v>33</v>
      </c>
      <c r="AB11" s="56"/>
      <c r="AC11" s="47"/>
      <c r="AD11" s="79"/>
      <c r="AE11" s="55" t="s">
        <v>33</v>
      </c>
      <c r="AF11" s="79"/>
      <c r="AG11" s="55" t="s">
        <v>33</v>
      </c>
      <c r="AH11" s="79"/>
      <c r="AI11" s="55" t="s">
        <v>33</v>
      </c>
      <c r="AJ11" s="79"/>
      <c r="AK11" s="55" t="s">
        <v>33</v>
      </c>
      <c r="AL11" s="63"/>
      <c r="AM11" s="47" t="s">
        <v>33</v>
      </c>
      <c r="AN11" s="63"/>
      <c r="AO11" s="55" t="s">
        <v>33</v>
      </c>
      <c r="AP11" s="79"/>
      <c r="AQ11" s="55"/>
      <c r="AR11" s="79"/>
      <c r="AS11" s="55" t="s">
        <v>33</v>
      </c>
      <c r="AT11" s="79"/>
      <c r="AU11" s="55"/>
      <c r="AV11" s="79"/>
      <c r="AW11" s="55" t="s">
        <v>33</v>
      </c>
      <c r="AX11" s="79"/>
      <c r="AY11" s="55" t="s">
        <v>33</v>
      </c>
      <c r="AZ11" s="79"/>
      <c r="BA11" s="55" t="s">
        <v>33</v>
      </c>
      <c r="BB11" s="56"/>
      <c r="BC11" s="55" t="s">
        <v>33</v>
      </c>
      <c r="BD11" s="76"/>
      <c r="BE11" s="55" t="s">
        <v>33</v>
      </c>
      <c r="BF11" s="76"/>
      <c r="BG11" s="55"/>
      <c r="BH11" s="74"/>
      <c r="BI11" s="89">
        <f t="shared" si="0"/>
        <v>7805.72617415251</v>
      </c>
    </row>
    <row r="12" spans="1:61" ht="15">
      <c r="A12" s="3" t="s">
        <v>46</v>
      </c>
      <c r="B12" s="42" t="s">
        <v>47</v>
      </c>
      <c r="C12" s="55" t="s">
        <v>33</v>
      </c>
      <c r="D12" s="76"/>
      <c r="E12" s="55" t="s">
        <v>33</v>
      </c>
      <c r="F12" s="76"/>
      <c r="G12" s="55" t="s">
        <v>33</v>
      </c>
      <c r="H12" s="79"/>
      <c r="I12" s="47" t="s">
        <v>33</v>
      </c>
      <c r="J12" s="79"/>
      <c r="K12" s="55" t="s">
        <v>33</v>
      </c>
      <c r="L12" s="63"/>
      <c r="M12" s="55" t="s">
        <v>33</v>
      </c>
      <c r="N12" s="79"/>
      <c r="O12" s="55" t="s">
        <v>33</v>
      </c>
      <c r="P12" s="79"/>
      <c r="Q12" s="55" t="s">
        <v>33</v>
      </c>
      <c r="R12" s="79"/>
      <c r="S12" s="55" t="s">
        <v>33</v>
      </c>
      <c r="T12" s="63"/>
      <c r="U12" s="47" t="s">
        <v>33</v>
      </c>
      <c r="V12" s="79"/>
      <c r="W12" s="47"/>
      <c r="X12" s="79"/>
      <c r="Y12" s="87">
        <v>11</v>
      </c>
      <c r="Z12" s="79">
        <f>Y12*Z5</f>
        <v>18132.849770879333</v>
      </c>
      <c r="AA12" s="47" t="s">
        <v>33</v>
      </c>
      <c r="AB12" s="56"/>
      <c r="AC12" s="47"/>
      <c r="AD12" s="79"/>
      <c r="AE12" s="55">
        <v>19</v>
      </c>
      <c r="AF12" s="79">
        <f>AE12*AF5</f>
        <v>58244.47204668317</v>
      </c>
      <c r="AG12" s="55" t="s">
        <v>33</v>
      </c>
      <c r="AH12" s="79"/>
      <c r="AI12" s="55" t="s">
        <v>33</v>
      </c>
      <c r="AJ12" s="79"/>
      <c r="AK12" s="55" t="s">
        <v>33</v>
      </c>
      <c r="AL12" s="63"/>
      <c r="AM12" s="47" t="s">
        <v>33</v>
      </c>
      <c r="AN12" s="63"/>
      <c r="AO12" s="55" t="s">
        <v>33</v>
      </c>
      <c r="AP12" s="79"/>
      <c r="AQ12" s="55"/>
      <c r="AR12" s="79"/>
      <c r="AS12" s="55" t="s">
        <v>33</v>
      </c>
      <c r="AT12" s="79"/>
      <c r="AU12" s="55"/>
      <c r="AV12" s="79"/>
      <c r="AW12" s="55" t="s">
        <v>33</v>
      </c>
      <c r="AX12" s="79"/>
      <c r="AY12" s="55">
        <v>64</v>
      </c>
      <c r="AZ12" s="79">
        <f>AY12*AZ5</f>
        <v>161684.86433177762</v>
      </c>
      <c r="BA12" s="55" t="s">
        <v>33</v>
      </c>
      <c r="BB12" s="56"/>
      <c r="BC12" s="55" t="s">
        <v>33</v>
      </c>
      <c r="BD12" s="76"/>
      <c r="BE12" s="55" t="s">
        <v>33</v>
      </c>
      <c r="BF12" s="76"/>
      <c r="BG12" s="55"/>
      <c r="BH12" s="74"/>
      <c r="BI12" s="89">
        <f t="shared" si="0"/>
        <v>238062.18614934012</v>
      </c>
    </row>
    <row r="13" spans="1:61" ht="15">
      <c r="A13" s="3" t="s">
        <v>48</v>
      </c>
      <c r="B13" s="42" t="s">
        <v>49</v>
      </c>
      <c r="C13" s="55">
        <v>11</v>
      </c>
      <c r="D13" s="76">
        <f>C13*D5</f>
        <v>8586.29879156776</v>
      </c>
      <c r="E13" s="55"/>
      <c r="F13" s="76"/>
      <c r="G13" s="55">
        <v>86</v>
      </c>
      <c r="H13" s="79">
        <f>G13*H5</f>
        <v>67828.4239316637</v>
      </c>
      <c r="I13" s="47" t="s">
        <v>33</v>
      </c>
      <c r="J13" s="79"/>
      <c r="K13" s="55" t="s">
        <v>33</v>
      </c>
      <c r="L13" s="63"/>
      <c r="M13" s="55" t="s">
        <v>33</v>
      </c>
      <c r="N13" s="79"/>
      <c r="O13" s="55" t="s">
        <v>33</v>
      </c>
      <c r="P13" s="79"/>
      <c r="Q13" s="55" t="s">
        <v>33</v>
      </c>
      <c r="R13" s="79"/>
      <c r="S13" s="55" t="s">
        <v>33</v>
      </c>
      <c r="T13" s="63"/>
      <c r="U13" s="47" t="s">
        <v>33</v>
      </c>
      <c r="V13" s="79"/>
      <c r="W13" s="47" t="s">
        <v>33</v>
      </c>
      <c r="X13" s="79"/>
      <c r="Y13" s="87"/>
      <c r="Z13" s="79"/>
      <c r="AA13" s="47" t="s">
        <v>33</v>
      </c>
      <c r="AB13" s="56"/>
      <c r="AC13" s="47" t="s">
        <v>33</v>
      </c>
      <c r="AD13" s="79"/>
      <c r="AE13" s="55"/>
      <c r="AF13" s="79"/>
      <c r="AG13" s="55" t="s">
        <v>33</v>
      </c>
      <c r="AH13" s="79"/>
      <c r="AI13" s="55" t="s">
        <v>33</v>
      </c>
      <c r="AJ13" s="79"/>
      <c r="AK13" s="55" t="s">
        <v>33</v>
      </c>
      <c r="AL13" s="63"/>
      <c r="AM13" s="47"/>
      <c r="AN13" s="63"/>
      <c r="AO13" s="55" t="s">
        <v>33</v>
      </c>
      <c r="AP13" s="79"/>
      <c r="AQ13" s="55" t="s">
        <v>33</v>
      </c>
      <c r="AR13" s="79"/>
      <c r="AS13" s="55" t="s">
        <v>33</v>
      </c>
      <c r="AT13" s="79"/>
      <c r="AU13" s="55" t="s">
        <v>33</v>
      </c>
      <c r="AV13" s="79"/>
      <c r="AW13" s="55" t="s">
        <v>33</v>
      </c>
      <c r="AX13" s="79"/>
      <c r="AY13" s="55">
        <v>14</v>
      </c>
      <c r="AZ13" s="79">
        <f>AY13*AZ5</f>
        <v>35368.56407257635</v>
      </c>
      <c r="BA13" s="55" t="s">
        <v>33</v>
      </c>
      <c r="BB13" s="56"/>
      <c r="BC13" s="55"/>
      <c r="BD13" s="76"/>
      <c r="BE13" s="55"/>
      <c r="BF13" s="76"/>
      <c r="BG13" s="55"/>
      <c r="BH13" s="74"/>
      <c r="BI13" s="89">
        <f t="shared" si="0"/>
        <v>111783.28679580781</v>
      </c>
    </row>
    <row r="14" spans="1:61" ht="15">
      <c r="A14" s="3" t="s">
        <v>50</v>
      </c>
      <c r="B14" s="42" t="s">
        <v>51</v>
      </c>
      <c r="C14" s="55" t="s">
        <v>33</v>
      </c>
      <c r="D14" s="76"/>
      <c r="E14" s="55" t="s">
        <v>33</v>
      </c>
      <c r="F14" s="76"/>
      <c r="G14" s="55" t="s">
        <v>33</v>
      </c>
      <c r="H14" s="79"/>
      <c r="I14" s="47" t="s">
        <v>33</v>
      </c>
      <c r="J14" s="79"/>
      <c r="K14" s="55" t="s">
        <v>33</v>
      </c>
      <c r="L14" s="63"/>
      <c r="M14" s="55" t="s">
        <v>33</v>
      </c>
      <c r="N14" s="79"/>
      <c r="O14" s="55" t="s">
        <v>33</v>
      </c>
      <c r="P14" s="79"/>
      <c r="Q14" s="55" t="s">
        <v>33</v>
      </c>
      <c r="R14" s="79"/>
      <c r="S14" s="55" t="s">
        <v>33</v>
      </c>
      <c r="T14" s="63"/>
      <c r="U14" s="47" t="s">
        <v>33</v>
      </c>
      <c r="V14" s="79"/>
      <c r="W14" s="47" t="s">
        <v>33</v>
      </c>
      <c r="X14" s="79"/>
      <c r="Y14" s="87"/>
      <c r="Z14" s="79"/>
      <c r="AA14" s="47" t="s">
        <v>33</v>
      </c>
      <c r="AB14" s="56"/>
      <c r="AC14" s="47" t="s">
        <v>33</v>
      </c>
      <c r="AD14" s="79"/>
      <c r="AE14" s="55" t="s">
        <v>33</v>
      </c>
      <c r="AF14" s="79"/>
      <c r="AG14" s="55" t="s">
        <v>33</v>
      </c>
      <c r="AH14" s="79"/>
      <c r="AI14" s="55" t="s">
        <v>33</v>
      </c>
      <c r="AJ14" s="79"/>
      <c r="AK14" s="55" t="s">
        <v>33</v>
      </c>
      <c r="AL14" s="63"/>
      <c r="AM14" s="47"/>
      <c r="AN14" s="63"/>
      <c r="AO14" s="55" t="s">
        <v>33</v>
      </c>
      <c r="AP14" s="79"/>
      <c r="AQ14" s="55" t="s">
        <v>33</v>
      </c>
      <c r="AR14" s="79"/>
      <c r="AS14" s="55" t="s">
        <v>33</v>
      </c>
      <c r="AT14" s="79"/>
      <c r="AU14" s="55" t="s">
        <v>33</v>
      </c>
      <c r="AV14" s="79"/>
      <c r="AW14" s="55" t="s">
        <v>33</v>
      </c>
      <c r="AX14" s="79"/>
      <c r="AY14" s="55">
        <v>22</v>
      </c>
      <c r="AZ14" s="79">
        <f>AY14*AZ5</f>
        <v>55579.17211404855</v>
      </c>
      <c r="BA14" s="55" t="s">
        <v>33</v>
      </c>
      <c r="BB14" s="56"/>
      <c r="BC14" s="55"/>
      <c r="BD14" s="76"/>
      <c r="BE14" s="55"/>
      <c r="BF14" s="76"/>
      <c r="BG14" s="55"/>
      <c r="BH14" s="74"/>
      <c r="BI14" s="89">
        <f t="shared" si="0"/>
        <v>55579.17211404855</v>
      </c>
    </row>
    <row r="15" spans="1:61" ht="15">
      <c r="A15" s="3" t="s">
        <v>52</v>
      </c>
      <c r="B15" s="42" t="s">
        <v>53</v>
      </c>
      <c r="C15" s="55">
        <v>113</v>
      </c>
      <c r="D15" s="76">
        <f>C15*D5</f>
        <v>88204.70576792335</v>
      </c>
      <c r="E15" s="55"/>
      <c r="F15" s="76"/>
      <c r="G15" s="55">
        <v>119</v>
      </c>
      <c r="H15" s="79">
        <f>G15*H5</f>
        <v>93855.60985893</v>
      </c>
      <c r="I15" s="47">
        <v>12</v>
      </c>
      <c r="J15" s="79">
        <f>I15*J5</f>
        <v>35615.68113635629</v>
      </c>
      <c r="K15" s="55" t="s">
        <v>33</v>
      </c>
      <c r="L15" s="63"/>
      <c r="M15" s="55" t="s">
        <v>33</v>
      </c>
      <c r="N15" s="79"/>
      <c r="O15" s="55" t="s">
        <v>33</v>
      </c>
      <c r="P15" s="79"/>
      <c r="Q15" s="55">
        <v>245</v>
      </c>
      <c r="R15" s="79">
        <f>Q15*R5</f>
        <v>669853.1767323109</v>
      </c>
      <c r="S15" s="55">
        <v>9</v>
      </c>
      <c r="T15" s="63">
        <f>S15*T5</f>
        <v>29142.829286910688</v>
      </c>
      <c r="U15" s="47">
        <v>46</v>
      </c>
      <c r="V15" s="79">
        <f>U15*V5</f>
        <v>136392.60971464962</v>
      </c>
      <c r="W15" s="47">
        <v>18</v>
      </c>
      <c r="X15" s="79">
        <f>W15*X5</f>
        <v>67005.36759154977</v>
      </c>
      <c r="Y15" s="87">
        <v>44</v>
      </c>
      <c r="Z15" s="79">
        <f>Y15*Z5</f>
        <v>72531.39908351733</v>
      </c>
      <c r="AA15" s="47" t="s">
        <v>33</v>
      </c>
      <c r="AB15" s="56"/>
      <c r="AC15" s="47">
        <v>85</v>
      </c>
      <c r="AD15" s="79">
        <f>AC15*AD5</f>
        <v>295780.86479035055</v>
      </c>
      <c r="AE15" s="55">
        <v>17</v>
      </c>
      <c r="AF15" s="79">
        <f>AE15*AF5</f>
        <v>52113.474989137576</v>
      </c>
      <c r="AG15" s="55"/>
      <c r="AH15" s="79"/>
      <c r="AI15" s="55"/>
      <c r="AJ15" s="79"/>
      <c r="AK15" s="55"/>
      <c r="AL15" s="63"/>
      <c r="AM15" s="47"/>
      <c r="AN15" s="63"/>
      <c r="AO15" s="55"/>
      <c r="AP15" s="79"/>
      <c r="AQ15" s="55">
        <v>22</v>
      </c>
      <c r="AR15" s="79">
        <f>AQ15*AR5</f>
        <v>24091.619933746668</v>
      </c>
      <c r="AS15" s="55"/>
      <c r="AT15" s="79"/>
      <c r="AU15" s="55">
        <v>118</v>
      </c>
      <c r="AV15" s="79">
        <f>AU15*AV5</f>
        <v>486249.0917892031</v>
      </c>
      <c r="AW15" s="55">
        <v>61</v>
      </c>
      <c r="AX15" s="79">
        <f>AW15*AX5</f>
        <v>272925.3213502469</v>
      </c>
      <c r="AY15" s="55">
        <v>16</v>
      </c>
      <c r="AZ15" s="79">
        <f>AY15*AZ5</f>
        <v>40421.216082944404</v>
      </c>
      <c r="BA15" s="55"/>
      <c r="BB15" s="56"/>
      <c r="BC15" s="55"/>
      <c r="BD15" s="76"/>
      <c r="BE15" s="55"/>
      <c r="BF15" s="76"/>
      <c r="BG15" s="55">
        <v>4</v>
      </c>
      <c r="BH15" s="74">
        <f>BG15*BH5</f>
        <v>12606.527375430242</v>
      </c>
      <c r="BI15" s="89">
        <f t="shared" si="0"/>
        <v>2376789.4954832075</v>
      </c>
    </row>
    <row r="16" spans="1:61" ht="15">
      <c r="A16" s="3" t="s">
        <v>54</v>
      </c>
      <c r="B16" s="42" t="s">
        <v>55</v>
      </c>
      <c r="C16" s="55" t="s">
        <v>33</v>
      </c>
      <c r="D16" s="76"/>
      <c r="E16" s="55" t="s">
        <v>33</v>
      </c>
      <c r="F16" s="76"/>
      <c r="G16" s="55" t="s">
        <v>33</v>
      </c>
      <c r="H16" s="79"/>
      <c r="I16" s="47" t="s">
        <v>33</v>
      </c>
      <c r="J16" s="79"/>
      <c r="K16" s="55" t="s">
        <v>33</v>
      </c>
      <c r="L16" s="63"/>
      <c r="M16" s="55" t="s">
        <v>33</v>
      </c>
      <c r="N16" s="79"/>
      <c r="O16" s="55" t="s">
        <v>33</v>
      </c>
      <c r="P16" s="79"/>
      <c r="Q16" s="55" t="s">
        <v>33</v>
      </c>
      <c r="R16" s="79"/>
      <c r="S16" s="55" t="s">
        <v>33</v>
      </c>
      <c r="T16" s="63"/>
      <c r="U16" s="47" t="s">
        <v>33</v>
      </c>
      <c r="V16" s="79"/>
      <c r="W16" s="47"/>
      <c r="X16" s="79"/>
      <c r="Y16" s="87">
        <v>22</v>
      </c>
      <c r="Z16" s="79">
        <f>Y16*Z5</f>
        <v>36265.699541758666</v>
      </c>
      <c r="AA16" s="47" t="s">
        <v>33</v>
      </c>
      <c r="AB16" s="56"/>
      <c r="AC16" s="47" t="s">
        <v>33</v>
      </c>
      <c r="AD16" s="79"/>
      <c r="AE16" s="55"/>
      <c r="AF16" s="79"/>
      <c r="AG16" s="55" t="s">
        <v>33</v>
      </c>
      <c r="AH16" s="79"/>
      <c r="AI16" s="55" t="s">
        <v>33</v>
      </c>
      <c r="AJ16" s="79"/>
      <c r="AK16" s="55" t="s">
        <v>33</v>
      </c>
      <c r="AL16" s="63"/>
      <c r="AM16" s="47"/>
      <c r="AN16" s="63"/>
      <c r="AO16" s="55" t="s">
        <v>33</v>
      </c>
      <c r="AP16" s="79"/>
      <c r="AQ16" s="55"/>
      <c r="AR16" s="79"/>
      <c r="AS16" s="55" t="s">
        <v>33</v>
      </c>
      <c r="AT16" s="79"/>
      <c r="AU16" s="55"/>
      <c r="AV16" s="79"/>
      <c r="AW16" s="55" t="s">
        <v>33</v>
      </c>
      <c r="AX16" s="79"/>
      <c r="AY16" s="55" t="s">
        <v>33</v>
      </c>
      <c r="AZ16" s="79"/>
      <c r="BA16" s="55" t="s">
        <v>33</v>
      </c>
      <c r="BB16" s="56"/>
      <c r="BC16" s="55"/>
      <c r="BD16" s="76"/>
      <c r="BE16" s="55" t="s">
        <v>33</v>
      </c>
      <c r="BF16" s="76"/>
      <c r="BG16" s="55"/>
      <c r="BH16" s="74"/>
      <c r="BI16" s="89">
        <f t="shared" si="0"/>
        <v>36265.699541758666</v>
      </c>
    </row>
    <row r="17" spans="1:61" ht="15">
      <c r="A17" s="3" t="s">
        <v>56</v>
      </c>
      <c r="B17" s="42" t="s">
        <v>57</v>
      </c>
      <c r="C17" s="55">
        <v>21</v>
      </c>
      <c r="D17" s="76">
        <f>C17*D5</f>
        <v>16392.02496572027</v>
      </c>
      <c r="E17" s="55" t="s">
        <v>33</v>
      </c>
      <c r="F17" s="76"/>
      <c r="G17" s="55">
        <v>92</v>
      </c>
      <c r="H17" s="79">
        <f>G17*H5</f>
        <v>72560.63955480303</v>
      </c>
      <c r="I17" s="47" t="s">
        <v>33</v>
      </c>
      <c r="J17" s="79"/>
      <c r="K17" s="55"/>
      <c r="L17" s="63"/>
      <c r="M17" s="55" t="s">
        <v>33</v>
      </c>
      <c r="N17" s="79"/>
      <c r="O17" s="55" t="s">
        <v>33</v>
      </c>
      <c r="P17" s="79"/>
      <c r="Q17" s="55"/>
      <c r="R17" s="79"/>
      <c r="S17" s="55" t="s">
        <v>33</v>
      </c>
      <c r="T17" s="63"/>
      <c r="U17" s="47" t="s">
        <v>33</v>
      </c>
      <c r="V17" s="79"/>
      <c r="W17" s="47"/>
      <c r="X17" s="79"/>
      <c r="Y17" s="87"/>
      <c r="Z17" s="79"/>
      <c r="AA17" s="47" t="s">
        <v>33</v>
      </c>
      <c r="AB17" s="56"/>
      <c r="AC17" s="47">
        <v>32</v>
      </c>
      <c r="AD17" s="79">
        <f>AC17*AD5</f>
        <v>111352.79615636727</v>
      </c>
      <c r="AE17" s="55"/>
      <c r="AF17" s="79"/>
      <c r="AG17" s="55"/>
      <c r="AH17" s="79"/>
      <c r="AI17" s="55"/>
      <c r="AJ17" s="79"/>
      <c r="AK17" s="55" t="s">
        <v>33</v>
      </c>
      <c r="AL17" s="63"/>
      <c r="AM17" s="47"/>
      <c r="AN17" s="63"/>
      <c r="AO17" s="55" t="s">
        <v>33</v>
      </c>
      <c r="AP17" s="79"/>
      <c r="AQ17" s="55">
        <v>10</v>
      </c>
      <c r="AR17" s="79">
        <f>AQ17*AR5</f>
        <v>10950.736333521214</v>
      </c>
      <c r="AS17" s="55" t="s">
        <v>33</v>
      </c>
      <c r="AT17" s="79"/>
      <c r="AU17" s="55">
        <v>22</v>
      </c>
      <c r="AV17" s="79">
        <f>AU17*AV5</f>
        <v>90656.61033358025</v>
      </c>
      <c r="AW17" s="55" t="s">
        <v>33</v>
      </c>
      <c r="AX17" s="79"/>
      <c r="AY17" s="55"/>
      <c r="AZ17" s="79"/>
      <c r="BA17" s="55" t="s">
        <v>33</v>
      </c>
      <c r="BB17" s="56"/>
      <c r="BC17" s="55"/>
      <c r="BD17" s="76"/>
      <c r="BE17" s="55" t="s">
        <v>33</v>
      </c>
      <c r="BF17" s="76"/>
      <c r="BG17" s="55">
        <v>6</v>
      </c>
      <c r="BH17" s="74">
        <f>BG17*BH5</f>
        <v>18909.791063145363</v>
      </c>
      <c r="BI17" s="89">
        <f t="shared" si="0"/>
        <v>320822.5984071374</v>
      </c>
    </row>
    <row r="18" spans="1:61" ht="24">
      <c r="A18" s="3" t="s">
        <v>58</v>
      </c>
      <c r="B18" s="42" t="s">
        <v>59</v>
      </c>
      <c r="C18" s="55"/>
      <c r="D18" s="76"/>
      <c r="E18" s="55"/>
      <c r="F18" s="76"/>
      <c r="G18" s="55" t="s">
        <v>33</v>
      </c>
      <c r="H18" s="79"/>
      <c r="I18" s="47">
        <v>10</v>
      </c>
      <c r="J18" s="79">
        <f>I18*J5</f>
        <v>29679.734280296907</v>
      </c>
      <c r="K18" s="55" t="s">
        <v>33</v>
      </c>
      <c r="L18" s="63"/>
      <c r="M18" s="55" t="s">
        <v>33</v>
      </c>
      <c r="N18" s="79"/>
      <c r="O18" s="55">
        <v>18</v>
      </c>
      <c r="P18" s="79">
        <f>O18*P5</f>
        <v>22516.49740591771</v>
      </c>
      <c r="Q18" s="55" t="s">
        <v>33</v>
      </c>
      <c r="R18" s="79"/>
      <c r="S18" s="55" t="s">
        <v>33</v>
      </c>
      <c r="T18" s="63"/>
      <c r="U18" s="47" t="s">
        <v>33</v>
      </c>
      <c r="V18" s="79"/>
      <c r="W18" s="47"/>
      <c r="X18" s="79"/>
      <c r="Y18" s="87">
        <v>13</v>
      </c>
      <c r="Z18" s="79">
        <f>Y18*Z5</f>
        <v>21429.73154740285</v>
      </c>
      <c r="AA18" s="47" t="s">
        <v>33</v>
      </c>
      <c r="AB18" s="56"/>
      <c r="AC18" s="47" t="s">
        <v>33</v>
      </c>
      <c r="AD18" s="79"/>
      <c r="AE18" s="55">
        <v>14</v>
      </c>
      <c r="AF18" s="79">
        <f>AE18*AF5</f>
        <v>42916.97940281918</v>
      </c>
      <c r="AG18" s="55" t="s">
        <v>33</v>
      </c>
      <c r="AH18" s="79"/>
      <c r="AI18" s="55" t="s">
        <v>33</v>
      </c>
      <c r="AJ18" s="79"/>
      <c r="AK18" s="55" t="s">
        <v>33</v>
      </c>
      <c r="AL18" s="63"/>
      <c r="AM18" s="47"/>
      <c r="AN18" s="63"/>
      <c r="AO18" s="55" t="s">
        <v>33</v>
      </c>
      <c r="AP18" s="79"/>
      <c r="AQ18" s="55" t="s">
        <v>33</v>
      </c>
      <c r="AR18" s="79"/>
      <c r="AS18" s="55" t="s">
        <v>33</v>
      </c>
      <c r="AT18" s="79"/>
      <c r="AU18" s="55" t="s">
        <v>33</v>
      </c>
      <c r="AV18" s="79"/>
      <c r="AW18" s="55" t="s">
        <v>33</v>
      </c>
      <c r="AX18" s="79"/>
      <c r="AY18" s="55"/>
      <c r="AZ18" s="79"/>
      <c r="BA18" s="55"/>
      <c r="BB18" s="56"/>
      <c r="BC18" s="55"/>
      <c r="BD18" s="76"/>
      <c r="BE18" s="55"/>
      <c r="BF18" s="76"/>
      <c r="BG18" s="55">
        <v>6</v>
      </c>
      <c r="BH18" s="74">
        <f>BG18*BH5</f>
        <v>18909.791063145363</v>
      </c>
      <c r="BI18" s="89">
        <f t="shared" si="0"/>
        <v>135452.733699582</v>
      </c>
    </row>
    <row r="19" spans="1:61" ht="15">
      <c r="A19" s="3" t="s">
        <v>60</v>
      </c>
      <c r="B19" s="42" t="s">
        <v>61</v>
      </c>
      <c r="C19" s="55" t="s">
        <v>33</v>
      </c>
      <c r="D19" s="76"/>
      <c r="E19" s="55" t="s">
        <v>33</v>
      </c>
      <c r="F19" s="76"/>
      <c r="G19" s="55" t="s">
        <v>33</v>
      </c>
      <c r="H19" s="79"/>
      <c r="I19" s="47" t="s">
        <v>33</v>
      </c>
      <c r="J19" s="79"/>
      <c r="K19" s="55" t="s">
        <v>33</v>
      </c>
      <c r="L19" s="63"/>
      <c r="M19" s="55" t="s">
        <v>33</v>
      </c>
      <c r="N19" s="79"/>
      <c r="O19" s="55" t="s">
        <v>33</v>
      </c>
      <c r="P19" s="79"/>
      <c r="Q19" s="55" t="s">
        <v>33</v>
      </c>
      <c r="R19" s="79"/>
      <c r="S19" s="55" t="s">
        <v>33</v>
      </c>
      <c r="T19" s="63"/>
      <c r="U19" s="47" t="s">
        <v>33</v>
      </c>
      <c r="V19" s="79"/>
      <c r="W19" s="47" t="s">
        <v>33</v>
      </c>
      <c r="X19" s="79"/>
      <c r="Y19" s="87"/>
      <c r="Z19" s="79"/>
      <c r="AA19" s="47" t="s">
        <v>33</v>
      </c>
      <c r="AB19" s="56"/>
      <c r="AC19" s="47" t="s">
        <v>33</v>
      </c>
      <c r="AD19" s="79"/>
      <c r="AE19" s="55"/>
      <c r="AF19" s="79"/>
      <c r="AG19" s="55" t="s">
        <v>33</v>
      </c>
      <c r="AH19" s="79"/>
      <c r="AI19" s="55" t="s">
        <v>33</v>
      </c>
      <c r="AJ19" s="79"/>
      <c r="AK19" s="55" t="s">
        <v>33</v>
      </c>
      <c r="AL19" s="63"/>
      <c r="AM19" s="47" t="s">
        <v>33</v>
      </c>
      <c r="AN19" s="63"/>
      <c r="AO19" s="55" t="s">
        <v>33</v>
      </c>
      <c r="AP19" s="79"/>
      <c r="AQ19" s="55"/>
      <c r="AR19" s="79"/>
      <c r="AS19" s="55" t="s">
        <v>33</v>
      </c>
      <c r="AT19" s="79"/>
      <c r="AU19" s="55"/>
      <c r="AV19" s="79"/>
      <c r="AW19" s="55" t="s">
        <v>33</v>
      </c>
      <c r="AX19" s="79"/>
      <c r="AY19" s="55"/>
      <c r="AZ19" s="79"/>
      <c r="BA19" s="55"/>
      <c r="BB19" s="56"/>
      <c r="BC19" s="55" t="s">
        <v>33</v>
      </c>
      <c r="BD19" s="76"/>
      <c r="BE19" s="55"/>
      <c r="BF19" s="76"/>
      <c r="BG19" s="55">
        <v>3</v>
      </c>
      <c r="BH19" s="74">
        <f>BG19*BH5</f>
        <v>9454.895531572682</v>
      </c>
      <c r="BI19" s="89">
        <f t="shared" si="0"/>
        <v>9454.895531572682</v>
      </c>
    </row>
    <row r="20" spans="1:61" ht="15">
      <c r="A20" s="3" t="s">
        <v>62</v>
      </c>
      <c r="B20" s="42" t="s">
        <v>63</v>
      </c>
      <c r="C20" s="55" t="s">
        <v>33</v>
      </c>
      <c r="D20" s="76"/>
      <c r="E20" s="55" t="s">
        <v>33</v>
      </c>
      <c r="F20" s="76"/>
      <c r="G20" s="55">
        <v>12</v>
      </c>
      <c r="H20" s="79">
        <f>G20*H5</f>
        <v>9464.431246278655</v>
      </c>
      <c r="I20" s="47" t="s">
        <v>33</v>
      </c>
      <c r="J20" s="79"/>
      <c r="K20" s="55" t="s">
        <v>33</v>
      </c>
      <c r="L20" s="63"/>
      <c r="M20" s="55" t="s">
        <v>33</v>
      </c>
      <c r="N20" s="79"/>
      <c r="O20" s="55" t="s">
        <v>33</v>
      </c>
      <c r="P20" s="79"/>
      <c r="Q20" s="55" t="s">
        <v>33</v>
      </c>
      <c r="R20" s="79"/>
      <c r="S20" s="55" t="s">
        <v>33</v>
      </c>
      <c r="T20" s="63"/>
      <c r="U20" s="47" t="s">
        <v>33</v>
      </c>
      <c r="V20" s="79"/>
      <c r="W20" s="47" t="s">
        <v>33</v>
      </c>
      <c r="X20" s="79"/>
      <c r="Y20" s="87"/>
      <c r="Z20" s="79"/>
      <c r="AA20" s="47" t="s">
        <v>33</v>
      </c>
      <c r="AB20" s="56"/>
      <c r="AC20" s="47" t="s">
        <v>33</v>
      </c>
      <c r="AD20" s="79"/>
      <c r="AE20" s="55"/>
      <c r="AF20" s="79"/>
      <c r="AG20" s="55" t="s">
        <v>33</v>
      </c>
      <c r="AH20" s="79"/>
      <c r="AI20" s="55" t="s">
        <v>33</v>
      </c>
      <c r="AJ20" s="79"/>
      <c r="AK20" s="55" t="s">
        <v>33</v>
      </c>
      <c r="AL20" s="63"/>
      <c r="AM20" s="47" t="s">
        <v>33</v>
      </c>
      <c r="AN20" s="63"/>
      <c r="AO20" s="55" t="s">
        <v>33</v>
      </c>
      <c r="AP20" s="79"/>
      <c r="AQ20" s="55"/>
      <c r="AR20" s="79"/>
      <c r="AS20" s="55" t="s">
        <v>33</v>
      </c>
      <c r="AT20" s="79"/>
      <c r="AU20" s="55"/>
      <c r="AV20" s="79"/>
      <c r="AW20" s="55" t="s">
        <v>33</v>
      </c>
      <c r="AX20" s="79"/>
      <c r="AY20" s="55">
        <v>11</v>
      </c>
      <c r="AZ20" s="79">
        <f>AY20*AZ5</f>
        <v>27789.586057024277</v>
      </c>
      <c r="BA20" s="55" t="s">
        <v>33</v>
      </c>
      <c r="BB20" s="56"/>
      <c r="BC20" s="55" t="s">
        <v>33</v>
      </c>
      <c r="BD20" s="76"/>
      <c r="BE20" s="55" t="s">
        <v>33</v>
      </c>
      <c r="BF20" s="76"/>
      <c r="BG20" s="55"/>
      <c r="BH20" s="74"/>
      <c r="BI20" s="89">
        <f t="shared" si="0"/>
        <v>37254.01730330293</v>
      </c>
    </row>
    <row r="21" spans="1:61" ht="15">
      <c r="A21" s="3" t="s">
        <v>64</v>
      </c>
      <c r="B21" s="42" t="s">
        <v>65</v>
      </c>
      <c r="C21" s="55">
        <v>43</v>
      </c>
      <c r="D21" s="76">
        <f>C21*D5</f>
        <v>33564.62254885579</v>
      </c>
      <c r="E21" s="55"/>
      <c r="F21" s="76"/>
      <c r="G21" s="55">
        <v>91</v>
      </c>
      <c r="H21" s="79">
        <f>G21*H5</f>
        <v>71771.93695094646</v>
      </c>
      <c r="I21" s="47"/>
      <c r="J21" s="79"/>
      <c r="K21" s="55" t="s">
        <v>33</v>
      </c>
      <c r="L21" s="63"/>
      <c r="M21" s="55" t="s">
        <v>33</v>
      </c>
      <c r="N21" s="79"/>
      <c r="O21" s="55" t="s">
        <v>33</v>
      </c>
      <c r="P21" s="79"/>
      <c r="Q21" s="55"/>
      <c r="R21" s="79"/>
      <c r="S21" s="55"/>
      <c r="T21" s="63"/>
      <c r="U21" s="47"/>
      <c r="V21" s="79"/>
      <c r="W21" s="47"/>
      <c r="X21" s="79"/>
      <c r="Y21" s="87">
        <v>10</v>
      </c>
      <c r="Z21" s="79">
        <f>Y21*Z5</f>
        <v>16484.408882617576</v>
      </c>
      <c r="AA21" s="47" t="s">
        <v>33</v>
      </c>
      <c r="AB21" s="56"/>
      <c r="AC21" s="47">
        <v>36</v>
      </c>
      <c r="AD21" s="79">
        <f>AC21*AD5</f>
        <v>125271.89567591318</v>
      </c>
      <c r="AE21" s="55">
        <v>21</v>
      </c>
      <c r="AF21" s="79">
        <f>AE21*AF5</f>
        <v>64375.469104228774</v>
      </c>
      <c r="AG21" s="55"/>
      <c r="AH21" s="79"/>
      <c r="AI21" s="55" t="s">
        <v>33</v>
      </c>
      <c r="AJ21" s="79"/>
      <c r="AK21" s="55" t="s">
        <v>33</v>
      </c>
      <c r="AL21" s="63"/>
      <c r="AM21" s="47" t="s">
        <v>33</v>
      </c>
      <c r="AN21" s="63"/>
      <c r="AO21" s="55" t="s">
        <v>33</v>
      </c>
      <c r="AP21" s="79"/>
      <c r="AQ21" s="55">
        <v>20</v>
      </c>
      <c r="AR21" s="79">
        <f>AQ21*AR5</f>
        <v>21901.472667042428</v>
      </c>
      <c r="AS21" s="55" t="s">
        <v>33</v>
      </c>
      <c r="AT21" s="79"/>
      <c r="AU21" s="55">
        <v>18</v>
      </c>
      <c r="AV21" s="79">
        <f>AU21*AV5</f>
        <v>74173.59027292929</v>
      </c>
      <c r="AW21" s="55" t="s">
        <v>33</v>
      </c>
      <c r="AX21" s="79"/>
      <c r="AY21" s="55"/>
      <c r="AZ21" s="79"/>
      <c r="BA21" s="55" t="s">
        <v>33</v>
      </c>
      <c r="BB21" s="56"/>
      <c r="BC21" s="55"/>
      <c r="BD21" s="76"/>
      <c r="BE21" s="55"/>
      <c r="BF21" s="76"/>
      <c r="BG21" s="55">
        <v>5</v>
      </c>
      <c r="BH21" s="74">
        <f>BG21*BH5</f>
        <v>15758.159219287802</v>
      </c>
      <c r="BI21" s="89">
        <f t="shared" si="0"/>
        <v>423301.5553218213</v>
      </c>
    </row>
    <row r="22" spans="1:61" ht="15">
      <c r="A22" s="3" t="s">
        <v>66</v>
      </c>
      <c r="B22" s="42" t="s">
        <v>67</v>
      </c>
      <c r="C22" s="55" t="s">
        <v>33</v>
      </c>
      <c r="D22" s="76"/>
      <c r="E22" s="55"/>
      <c r="F22" s="76"/>
      <c r="G22" s="55" t="s">
        <v>33</v>
      </c>
      <c r="H22" s="79"/>
      <c r="I22" s="47" t="s">
        <v>33</v>
      </c>
      <c r="J22" s="79"/>
      <c r="K22" s="55" t="s">
        <v>33</v>
      </c>
      <c r="L22" s="63"/>
      <c r="M22" s="55" t="s">
        <v>33</v>
      </c>
      <c r="N22" s="79"/>
      <c r="O22" s="55" t="s">
        <v>33</v>
      </c>
      <c r="P22" s="79"/>
      <c r="Q22" s="55" t="s">
        <v>33</v>
      </c>
      <c r="R22" s="79"/>
      <c r="S22" s="55" t="s">
        <v>33</v>
      </c>
      <c r="T22" s="63"/>
      <c r="U22" s="47"/>
      <c r="V22" s="79"/>
      <c r="W22" s="47"/>
      <c r="X22" s="79"/>
      <c r="Y22" s="87"/>
      <c r="Z22" s="79"/>
      <c r="AA22" s="47" t="s">
        <v>33</v>
      </c>
      <c r="AB22" s="56"/>
      <c r="AC22" s="47" t="s">
        <v>33</v>
      </c>
      <c r="AD22" s="79"/>
      <c r="AE22" s="55" t="s">
        <v>33</v>
      </c>
      <c r="AF22" s="79"/>
      <c r="AG22" s="55"/>
      <c r="AH22" s="79"/>
      <c r="AI22" s="55" t="s">
        <v>33</v>
      </c>
      <c r="AJ22" s="79"/>
      <c r="AK22" s="55" t="s">
        <v>33</v>
      </c>
      <c r="AL22" s="63"/>
      <c r="AM22" s="47" t="s">
        <v>33</v>
      </c>
      <c r="AN22" s="63"/>
      <c r="AO22" s="55" t="s">
        <v>33</v>
      </c>
      <c r="AP22" s="79"/>
      <c r="AQ22" s="55" t="s">
        <v>33</v>
      </c>
      <c r="AR22" s="79"/>
      <c r="AS22" s="55" t="s">
        <v>33</v>
      </c>
      <c r="AT22" s="79"/>
      <c r="AU22" s="55" t="s">
        <v>33</v>
      </c>
      <c r="AV22" s="79"/>
      <c r="AW22" s="55" t="s">
        <v>33</v>
      </c>
      <c r="AX22" s="79"/>
      <c r="AY22" s="55">
        <v>16</v>
      </c>
      <c r="AZ22" s="79">
        <f>AY22*AZ5</f>
        <v>40421.216082944404</v>
      </c>
      <c r="BA22" s="55" t="s">
        <v>33</v>
      </c>
      <c r="BB22" s="56"/>
      <c r="BC22" s="55"/>
      <c r="BD22" s="76"/>
      <c r="BE22" s="55"/>
      <c r="BF22" s="76"/>
      <c r="BG22" s="55" t="s">
        <v>33</v>
      </c>
      <c r="BH22" s="74"/>
      <c r="BI22" s="89">
        <f t="shared" si="0"/>
        <v>40421.216082944404</v>
      </c>
    </row>
    <row r="23" spans="1:61" ht="15">
      <c r="A23" s="3" t="s">
        <v>68</v>
      </c>
      <c r="B23" s="42" t="s">
        <v>69</v>
      </c>
      <c r="C23" s="55">
        <v>12</v>
      </c>
      <c r="D23" s="76">
        <f>C23*D5</f>
        <v>9366.871408983012</v>
      </c>
      <c r="E23" s="55"/>
      <c r="F23" s="76"/>
      <c r="G23" s="55">
        <v>12</v>
      </c>
      <c r="H23" s="79">
        <f>G23*H5</f>
        <v>9464.431246278655</v>
      </c>
      <c r="I23" s="47" t="s">
        <v>33</v>
      </c>
      <c r="J23" s="79"/>
      <c r="K23" s="55" t="s">
        <v>33</v>
      </c>
      <c r="L23" s="63"/>
      <c r="M23" s="55" t="s">
        <v>33</v>
      </c>
      <c r="N23" s="79"/>
      <c r="O23" s="55">
        <v>13</v>
      </c>
      <c r="P23" s="79">
        <f>O23*P5</f>
        <v>16261.91479316279</v>
      </c>
      <c r="Q23" s="55" t="s">
        <v>33</v>
      </c>
      <c r="R23" s="79"/>
      <c r="S23" s="55" t="s">
        <v>33</v>
      </c>
      <c r="T23" s="63"/>
      <c r="U23" s="47"/>
      <c r="V23" s="79"/>
      <c r="W23" s="47"/>
      <c r="X23" s="79"/>
      <c r="Y23" s="87"/>
      <c r="Z23" s="79"/>
      <c r="AA23" s="47" t="s">
        <v>33</v>
      </c>
      <c r="AB23" s="56"/>
      <c r="AC23" s="47" t="s">
        <v>33</v>
      </c>
      <c r="AD23" s="79"/>
      <c r="AE23" s="55" t="s">
        <v>33</v>
      </c>
      <c r="AF23" s="79"/>
      <c r="AG23" s="55"/>
      <c r="AH23" s="79"/>
      <c r="AI23" s="55" t="s">
        <v>33</v>
      </c>
      <c r="AJ23" s="79"/>
      <c r="AK23" s="55" t="s">
        <v>33</v>
      </c>
      <c r="AL23" s="63"/>
      <c r="AM23" s="47" t="s">
        <v>33</v>
      </c>
      <c r="AN23" s="63"/>
      <c r="AO23" s="55" t="s">
        <v>33</v>
      </c>
      <c r="AP23" s="79"/>
      <c r="AQ23" s="55" t="s">
        <v>33</v>
      </c>
      <c r="AR23" s="79"/>
      <c r="AS23" s="55" t="s">
        <v>33</v>
      </c>
      <c r="AT23" s="79"/>
      <c r="AU23" s="55"/>
      <c r="AV23" s="79"/>
      <c r="AW23" s="55" t="s">
        <v>33</v>
      </c>
      <c r="AX23" s="79"/>
      <c r="AY23" s="55" t="s">
        <v>33</v>
      </c>
      <c r="AZ23" s="79"/>
      <c r="BA23" s="55" t="s">
        <v>33</v>
      </c>
      <c r="BB23" s="56"/>
      <c r="BC23" s="55"/>
      <c r="BD23" s="76"/>
      <c r="BE23" s="55"/>
      <c r="BF23" s="76"/>
      <c r="BG23" s="55"/>
      <c r="BH23" s="74"/>
      <c r="BI23" s="89">
        <f t="shared" si="0"/>
        <v>35093.21744842445</v>
      </c>
    </row>
    <row r="24" spans="1:61" ht="15">
      <c r="A24" s="3" t="s">
        <v>70</v>
      </c>
      <c r="B24" s="42" t="s">
        <v>71</v>
      </c>
      <c r="C24" s="55" t="s">
        <v>33</v>
      </c>
      <c r="D24" s="76"/>
      <c r="E24" s="55" t="s">
        <v>33</v>
      </c>
      <c r="F24" s="76"/>
      <c r="G24" s="55" t="s">
        <v>33</v>
      </c>
      <c r="H24" s="79"/>
      <c r="I24" s="47" t="s">
        <v>33</v>
      </c>
      <c r="J24" s="79"/>
      <c r="K24" s="55" t="s">
        <v>33</v>
      </c>
      <c r="L24" s="63"/>
      <c r="M24" s="55" t="s">
        <v>33</v>
      </c>
      <c r="N24" s="79"/>
      <c r="O24" s="55" t="s">
        <v>33</v>
      </c>
      <c r="P24" s="79"/>
      <c r="Q24" s="55" t="s">
        <v>33</v>
      </c>
      <c r="R24" s="79"/>
      <c r="S24" s="55" t="s">
        <v>33</v>
      </c>
      <c r="T24" s="63"/>
      <c r="U24" s="47" t="s">
        <v>33</v>
      </c>
      <c r="V24" s="79"/>
      <c r="W24" s="47"/>
      <c r="X24" s="79"/>
      <c r="Y24" s="87"/>
      <c r="Z24" s="79"/>
      <c r="AA24" s="47" t="s">
        <v>33</v>
      </c>
      <c r="AB24" s="56"/>
      <c r="AC24" s="47" t="s">
        <v>33</v>
      </c>
      <c r="AD24" s="79"/>
      <c r="AE24" s="55" t="s">
        <v>33</v>
      </c>
      <c r="AF24" s="79"/>
      <c r="AG24" s="55"/>
      <c r="AH24" s="79"/>
      <c r="AI24" s="55" t="s">
        <v>33</v>
      </c>
      <c r="AJ24" s="79"/>
      <c r="AK24" s="55" t="s">
        <v>33</v>
      </c>
      <c r="AL24" s="63"/>
      <c r="AM24" s="47" t="s">
        <v>33</v>
      </c>
      <c r="AN24" s="63"/>
      <c r="AO24" s="55" t="s">
        <v>33</v>
      </c>
      <c r="AP24" s="79"/>
      <c r="AQ24" s="55" t="s">
        <v>33</v>
      </c>
      <c r="AR24" s="79"/>
      <c r="AS24" s="55" t="s">
        <v>33</v>
      </c>
      <c r="AT24" s="79"/>
      <c r="AU24" s="55"/>
      <c r="AV24" s="79"/>
      <c r="AW24" s="55" t="s">
        <v>33</v>
      </c>
      <c r="AX24" s="79"/>
      <c r="AY24" s="55">
        <v>15</v>
      </c>
      <c r="AZ24" s="79">
        <f>AY24*AZ5</f>
        <v>37894.89007776038</v>
      </c>
      <c r="BA24" s="55" t="s">
        <v>33</v>
      </c>
      <c r="BB24" s="56"/>
      <c r="BC24" s="55"/>
      <c r="BD24" s="76"/>
      <c r="BE24" s="55"/>
      <c r="BF24" s="76"/>
      <c r="BG24" s="55" t="s">
        <v>33</v>
      </c>
      <c r="BH24" s="74"/>
      <c r="BI24" s="89">
        <f t="shared" si="0"/>
        <v>37894.89007776038</v>
      </c>
    </row>
    <row r="25" spans="1:61" ht="15">
      <c r="A25" s="3" t="s">
        <v>72</v>
      </c>
      <c r="B25" s="42" t="s">
        <v>73</v>
      </c>
      <c r="C25" s="55">
        <v>77</v>
      </c>
      <c r="D25" s="76">
        <f>C25*D5</f>
        <v>60104.091540974325</v>
      </c>
      <c r="E25" s="55">
        <v>11</v>
      </c>
      <c r="F25" s="76">
        <f>E25*F5</f>
        <v>13753.826226741852</v>
      </c>
      <c r="G25" s="55">
        <v>50</v>
      </c>
      <c r="H25" s="79">
        <f>G25*H5</f>
        <v>39435.130192827724</v>
      </c>
      <c r="I25" s="47">
        <v>29</v>
      </c>
      <c r="J25" s="79">
        <f>I25*J5</f>
        <v>86071.22941286102</v>
      </c>
      <c r="K25" s="55" t="s">
        <v>33</v>
      </c>
      <c r="L25" s="63"/>
      <c r="M25" s="55" t="s">
        <v>33</v>
      </c>
      <c r="N25" s="79"/>
      <c r="O25" s="55">
        <v>40</v>
      </c>
      <c r="P25" s="79">
        <f>O25*P5</f>
        <v>50036.66090203936</v>
      </c>
      <c r="Q25" s="55"/>
      <c r="R25" s="79"/>
      <c r="S25" s="55" t="s">
        <v>33</v>
      </c>
      <c r="T25" s="63"/>
      <c r="U25" s="47" t="s">
        <v>33</v>
      </c>
      <c r="V25" s="79"/>
      <c r="W25" s="47"/>
      <c r="X25" s="79"/>
      <c r="Y25" s="87">
        <v>15</v>
      </c>
      <c r="Z25" s="79">
        <f>Y25*Z5</f>
        <v>24726.613323926365</v>
      </c>
      <c r="AA25" s="47" t="s">
        <v>33</v>
      </c>
      <c r="AB25" s="56"/>
      <c r="AC25" s="47">
        <v>48</v>
      </c>
      <c r="AD25" s="79">
        <f>AC25*AD5</f>
        <v>167029.1942345509</v>
      </c>
      <c r="AE25" s="55">
        <v>13</v>
      </c>
      <c r="AF25" s="79">
        <f>AE25*AF5</f>
        <v>39851.480874046385</v>
      </c>
      <c r="AG25" s="55"/>
      <c r="AH25" s="79"/>
      <c r="AI25" s="55" t="s">
        <v>33</v>
      </c>
      <c r="AJ25" s="79"/>
      <c r="AK25" s="55"/>
      <c r="AL25" s="63"/>
      <c r="AM25" s="47" t="s">
        <v>33</v>
      </c>
      <c r="AN25" s="63"/>
      <c r="AO25" s="55" t="s">
        <v>33</v>
      </c>
      <c r="AP25" s="79"/>
      <c r="AQ25" s="55">
        <v>15</v>
      </c>
      <c r="AR25" s="79">
        <f>AQ25*AR5</f>
        <v>16426.10450028182</v>
      </c>
      <c r="AS25" s="55" t="s">
        <v>33</v>
      </c>
      <c r="AT25" s="79"/>
      <c r="AU25" s="55">
        <v>13</v>
      </c>
      <c r="AV25" s="79">
        <f>AU25*AV5</f>
        <v>53569.8151971156</v>
      </c>
      <c r="AW25" s="55" t="s">
        <v>33</v>
      </c>
      <c r="AX25" s="79"/>
      <c r="AY25" s="55"/>
      <c r="AZ25" s="79"/>
      <c r="BA25" s="55" t="s">
        <v>33</v>
      </c>
      <c r="BB25" s="56"/>
      <c r="BC25" s="55"/>
      <c r="BD25" s="76"/>
      <c r="BE25" s="55" t="s">
        <v>33</v>
      </c>
      <c r="BF25" s="76"/>
      <c r="BG25" s="55">
        <v>4</v>
      </c>
      <c r="BH25" s="74">
        <f>BG25*BH5</f>
        <v>12606.527375430242</v>
      </c>
      <c r="BI25" s="89">
        <f t="shared" si="0"/>
        <v>563610.6737807957</v>
      </c>
    </row>
    <row r="26" spans="1:61" ht="15">
      <c r="A26" s="3" t="s">
        <v>74</v>
      </c>
      <c r="B26" s="42" t="s">
        <v>75</v>
      </c>
      <c r="C26" s="55" t="s">
        <v>33</v>
      </c>
      <c r="D26" s="76"/>
      <c r="E26" s="55" t="s">
        <v>33</v>
      </c>
      <c r="F26" s="76"/>
      <c r="G26" s="55"/>
      <c r="H26" s="79"/>
      <c r="I26" s="47" t="s">
        <v>33</v>
      </c>
      <c r="J26" s="79"/>
      <c r="K26" s="55" t="s">
        <v>33</v>
      </c>
      <c r="L26" s="63"/>
      <c r="M26" s="55" t="s">
        <v>33</v>
      </c>
      <c r="N26" s="79"/>
      <c r="O26" s="55" t="s">
        <v>33</v>
      </c>
      <c r="P26" s="79"/>
      <c r="Q26" s="55" t="s">
        <v>33</v>
      </c>
      <c r="R26" s="79"/>
      <c r="S26" s="55" t="s">
        <v>33</v>
      </c>
      <c r="T26" s="63"/>
      <c r="U26" s="47" t="s">
        <v>33</v>
      </c>
      <c r="V26" s="79"/>
      <c r="W26" s="47" t="s">
        <v>33</v>
      </c>
      <c r="X26" s="79"/>
      <c r="Y26" s="87"/>
      <c r="Z26" s="79"/>
      <c r="AA26" s="47" t="s">
        <v>33</v>
      </c>
      <c r="AB26" s="56"/>
      <c r="AC26" s="47" t="s">
        <v>33</v>
      </c>
      <c r="AD26" s="79"/>
      <c r="AE26" s="55"/>
      <c r="AF26" s="79"/>
      <c r="AG26" s="55"/>
      <c r="AH26" s="79"/>
      <c r="AI26" s="55" t="s">
        <v>33</v>
      </c>
      <c r="AJ26" s="79"/>
      <c r="AK26" s="55" t="s">
        <v>33</v>
      </c>
      <c r="AL26" s="63"/>
      <c r="AM26" s="47" t="s">
        <v>33</v>
      </c>
      <c r="AN26" s="63"/>
      <c r="AO26" s="55" t="s">
        <v>33</v>
      </c>
      <c r="AP26" s="79"/>
      <c r="AQ26" s="55">
        <v>10</v>
      </c>
      <c r="AR26" s="79">
        <f>AQ26*AR5</f>
        <v>10950.736333521214</v>
      </c>
      <c r="AS26" s="55" t="s">
        <v>33</v>
      </c>
      <c r="AT26" s="79"/>
      <c r="AU26" s="55"/>
      <c r="AV26" s="79"/>
      <c r="AW26" s="55" t="s">
        <v>33</v>
      </c>
      <c r="AX26" s="79"/>
      <c r="AY26" s="55" t="s">
        <v>33</v>
      </c>
      <c r="AZ26" s="79"/>
      <c r="BA26" s="55" t="s">
        <v>33</v>
      </c>
      <c r="BB26" s="56"/>
      <c r="BC26" s="55"/>
      <c r="BD26" s="76"/>
      <c r="BE26" s="55" t="s">
        <v>33</v>
      </c>
      <c r="BF26" s="76"/>
      <c r="BG26" s="55"/>
      <c r="BH26" s="74"/>
      <c r="BI26" s="89">
        <f t="shared" si="0"/>
        <v>10950.736333521214</v>
      </c>
    </row>
    <row r="27" spans="1:61" ht="15">
      <c r="A27" s="3" t="s">
        <v>76</v>
      </c>
      <c r="B27" s="42" t="s">
        <v>77</v>
      </c>
      <c r="C27" s="55"/>
      <c r="D27" s="76"/>
      <c r="E27" s="55"/>
      <c r="F27" s="76"/>
      <c r="G27" s="55">
        <v>49</v>
      </c>
      <c r="H27" s="79">
        <f>G27*H5</f>
        <v>38646.42758897117</v>
      </c>
      <c r="I27" s="47" t="s">
        <v>33</v>
      </c>
      <c r="J27" s="79"/>
      <c r="K27" s="55" t="s">
        <v>33</v>
      </c>
      <c r="L27" s="63"/>
      <c r="M27" s="55" t="s">
        <v>33</v>
      </c>
      <c r="N27" s="79"/>
      <c r="O27" s="55" t="s">
        <v>33</v>
      </c>
      <c r="P27" s="79"/>
      <c r="Q27" s="55"/>
      <c r="R27" s="79"/>
      <c r="S27" s="55" t="s">
        <v>33</v>
      </c>
      <c r="T27" s="63"/>
      <c r="U27" s="47" t="s">
        <v>33</v>
      </c>
      <c r="V27" s="79"/>
      <c r="W27" s="47"/>
      <c r="X27" s="79"/>
      <c r="Y27" s="87"/>
      <c r="Z27" s="79"/>
      <c r="AA27" s="47" t="s">
        <v>33</v>
      </c>
      <c r="AB27" s="56"/>
      <c r="AC27" s="47"/>
      <c r="AD27" s="79"/>
      <c r="AE27" s="55">
        <v>14</v>
      </c>
      <c r="AF27" s="79">
        <f>AE27*AF5</f>
        <v>42916.97940281918</v>
      </c>
      <c r="AG27" s="55"/>
      <c r="AH27" s="79"/>
      <c r="AI27" s="55" t="s">
        <v>33</v>
      </c>
      <c r="AJ27" s="79"/>
      <c r="AK27" s="55"/>
      <c r="AL27" s="63"/>
      <c r="AM27" s="47" t="s">
        <v>33</v>
      </c>
      <c r="AN27" s="63"/>
      <c r="AO27" s="55" t="s">
        <v>33</v>
      </c>
      <c r="AP27" s="79"/>
      <c r="AQ27" s="55"/>
      <c r="AR27" s="79"/>
      <c r="AS27" s="55" t="s">
        <v>33</v>
      </c>
      <c r="AT27" s="79"/>
      <c r="AU27" s="55">
        <v>17</v>
      </c>
      <c r="AV27" s="79">
        <f>AU27*AV5</f>
        <v>70052.83525776655</v>
      </c>
      <c r="AW27" s="55" t="s">
        <v>33</v>
      </c>
      <c r="AX27" s="79"/>
      <c r="AY27" s="55"/>
      <c r="AZ27" s="79"/>
      <c r="BA27" s="55" t="s">
        <v>33</v>
      </c>
      <c r="BB27" s="56"/>
      <c r="BC27" s="55" t="s">
        <v>33</v>
      </c>
      <c r="BD27" s="76"/>
      <c r="BE27" s="55" t="s">
        <v>33</v>
      </c>
      <c r="BF27" s="76"/>
      <c r="BG27" s="55"/>
      <c r="BH27" s="74"/>
      <c r="BI27" s="89">
        <f t="shared" si="0"/>
        <v>151616.2422495569</v>
      </c>
    </row>
    <row r="28" spans="1:61" ht="15">
      <c r="A28" s="3" t="s">
        <v>78</v>
      </c>
      <c r="B28" s="42" t="s">
        <v>79</v>
      </c>
      <c r="C28" s="55" t="s">
        <v>33</v>
      </c>
      <c r="D28" s="76"/>
      <c r="E28" s="55" t="s">
        <v>33</v>
      </c>
      <c r="F28" s="76"/>
      <c r="G28" s="55" t="s">
        <v>33</v>
      </c>
      <c r="H28" s="79"/>
      <c r="I28" s="47"/>
      <c r="J28" s="79"/>
      <c r="K28" s="55" t="s">
        <v>33</v>
      </c>
      <c r="L28" s="63"/>
      <c r="M28" s="55" t="s">
        <v>33</v>
      </c>
      <c r="N28" s="79"/>
      <c r="O28" s="55" t="s">
        <v>33</v>
      </c>
      <c r="P28" s="79"/>
      <c r="Q28" s="55" t="s">
        <v>33</v>
      </c>
      <c r="R28" s="79"/>
      <c r="S28" s="55" t="s">
        <v>33</v>
      </c>
      <c r="T28" s="63"/>
      <c r="U28" s="47" t="s">
        <v>33</v>
      </c>
      <c r="V28" s="79"/>
      <c r="W28" s="47" t="s">
        <v>33</v>
      </c>
      <c r="X28" s="79"/>
      <c r="Y28" s="87">
        <v>17</v>
      </c>
      <c r="Z28" s="79">
        <f>Y28*Z5</f>
        <v>28023.49510044988</v>
      </c>
      <c r="AA28" s="47" t="s">
        <v>33</v>
      </c>
      <c r="AB28" s="56"/>
      <c r="AC28" s="47" t="s">
        <v>33</v>
      </c>
      <c r="AD28" s="79"/>
      <c r="AE28" s="55"/>
      <c r="AF28" s="79"/>
      <c r="AG28" s="55"/>
      <c r="AH28" s="79"/>
      <c r="AI28" s="55" t="s">
        <v>33</v>
      </c>
      <c r="AJ28" s="79"/>
      <c r="AK28" s="55"/>
      <c r="AL28" s="63"/>
      <c r="AM28" s="47" t="s">
        <v>33</v>
      </c>
      <c r="AN28" s="63"/>
      <c r="AO28" s="55" t="s">
        <v>33</v>
      </c>
      <c r="AP28" s="79"/>
      <c r="AQ28" s="55"/>
      <c r="AR28" s="79"/>
      <c r="AS28" s="55" t="s">
        <v>33</v>
      </c>
      <c r="AT28" s="79"/>
      <c r="AU28" s="55" t="s">
        <v>33</v>
      </c>
      <c r="AV28" s="79"/>
      <c r="AW28" s="55" t="s">
        <v>33</v>
      </c>
      <c r="AX28" s="79"/>
      <c r="AY28" s="55"/>
      <c r="AZ28" s="79"/>
      <c r="BA28" s="55" t="s">
        <v>33</v>
      </c>
      <c r="BB28" s="56"/>
      <c r="BC28" s="55" t="s">
        <v>33</v>
      </c>
      <c r="BD28" s="76"/>
      <c r="BE28" s="55" t="s">
        <v>33</v>
      </c>
      <c r="BF28" s="76"/>
      <c r="BG28" s="55"/>
      <c r="BH28" s="74"/>
      <c r="BI28" s="89">
        <f t="shared" si="0"/>
        <v>28023.49510044988</v>
      </c>
    </row>
    <row r="29" spans="1:61" ht="15">
      <c r="A29" s="3" t="s">
        <v>80</v>
      </c>
      <c r="B29" s="42" t="s">
        <v>81</v>
      </c>
      <c r="C29" s="55">
        <v>14</v>
      </c>
      <c r="D29" s="76">
        <f>C29*D5</f>
        <v>10928.016643813513</v>
      </c>
      <c r="E29" s="55" t="s">
        <v>33</v>
      </c>
      <c r="F29" s="76"/>
      <c r="G29" s="55"/>
      <c r="H29" s="79"/>
      <c r="I29" s="47" t="s">
        <v>33</v>
      </c>
      <c r="J29" s="79"/>
      <c r="K29" s="55" t="s">
        <v>33</v>
      </c>
      <c r="L29" s="63"/>
      <c r="M29" s="55" t="s">
        <v>33</v>
      </c>
      <c r="N29" s="79"/>
      <c r="O29" s="55" t="s">
        <v>33</v>
      </c>
      <c r="P29" s="79"/>
      <c r="Q29" s="55" t="s">
        <v>33</v>
      </c>
      <c r="R29" s="79"/>
      <c r="S29" s="55" t="s">
        <v>33</v>
      </c>
      <c r="T29" s="63"/>
      <c r="U29" s="47" t="s">
        <v>33</v>
      </c>
      <c r="V29" s="79"/>
      <c r="W29" s="47"/>
      <c r="X29" s="79"/>
      <c r="Y29" s="87"/>
      <c r="Z29" s="79"/>
      <c r="AA29" s="47" t="s">
        <v>33</v>
      </c>
      <c r="AB29" s="56"/>
      <c r="AC29" s="47">
        <v>14</v>
      </c>
      <c r="AD29" s="79">
        <f>AC29*AD5</f>
        <v>48716.84831841068</v>
      </c>
      <c r="AE29" s="55">
        <v>28</v>
      </c>
      <c r="AF29" s="79">
        <f>AE29*AF5</f>
        <v>85833.95880563837</v>
      </c>
      <c r="AG29" s="55"/>
      <c r="AH29" s="79"/>
      <c r="AI29" s="55">
        <v>164</v>
      </c>
      <c r="AJ29" s="79">
        <f>AI29*AJ5</f>
        <v>383770.4172398598</v>
      </c>
      <c r="AK29" s="55" t="s">
        <v>33</v>
      </c>
      <c r="AL29" s="63"/>
      <c r="AM29" s="47" t="s">
        <v>33</v>
      </c>
      <c r="AN29" s="63"/>
      <c r="AO29" s="55" t="s">
        <v>33</v>
      </c>
      <c r="AP29" s="79"/>
      <c r="AQ29" s="55">
        <v>11</v>
      </c>
      <c r="AR29" s="79">
        <f>AQ29*AR5</f>
        <v>12045.809966873334</v>
      </c>
      <c r="AS29" s="55" t="s">
        <v>33</v>
      </c>
      <c r="AT29" s="79"/>
      <c r="AU29" s="55"/>
      <c r="AV29" s="79"/>
      <c r="AW29" s="55" t="s">
        <v>33</v>
      </c>
      <c r="AX29" s="79"/>
      <c r="AY29" s="55"/>
      <c r="AZ29" s="79"/>
      <c r="BA29" s="55" t="s">
        <v>33</v>
      </c>
      <c r="BB29" s="56"/>
      <c r="BC29" s="55" t="s">
        <v>33</v>
      </c>
      <c r="BD29" s="76"/>
      <c r="BE29" s="55" t="s">
        <v>33</v>
      </c>
      <c r="BF29" s="76"/>
      <c r="BG29" s="55">
        <v>3</v>
      </c>
      <c r="BH29" s="74">
        <f>BG29*BH5</f>
        <v>9454.895531572682</v>
      </c>
      <c r="BI29" s="89">
        <f t="shared" si="0"/>
        <v>550749.9465061683</v>
      </c>
    </row>
    <row r="30" spans="1:61" ht="15">
      <c r="A30" s="3" t="s">
        <v>82</v>
      </c>
      <c r="B30" s="42" t="s">
        <v>83</v>
      </c>
      <c r="C30" s="55" t="s">
        <v>33</v>
      </c>
      <c r="D30" s="76"/>
      <c r="E30" s="55" t="s">
        <v>33</v>
      </c>
      <c r="F30" s="76"/>
      <c r="G30" s="55" t="s">
        <v>33</v>
      </c>
      <c r="H30" s="79"/>
      <c r="I30" s="47" t="s">
        <v>33</v>
      </c>
      <c r="J30" s="79"/>
      <c r="K30" s="55" t="s">
        <v>33</v>
      </c>
      <c r="L30" s="63"/>
      <c r="M30" s="55" t="s">
        <v>33</v>
      </c>
      <c r="N30" s="79"/>
      <c r="O30" s="55" t="s">
        <v>33</v>
      </c>
      <c r="P30" s="79"/>
      <c r="Q30" s="55" t="s">
        <v>33</v>
      </c>
      <c r="R30" s="79"/>
      <c r="S30" s="55" t="s">
        <v>33</v>
      </c>
      <c r="T30" s="63"/>
      <c r="U30" s="47" t="s">
        <v>33</v>
      </c>
      <c r="V30" s="79"/>
      <c r="W30" s="47" t="s">
        <v>33</v>
      </c>
      <c r="X30" s="79"/>
      <c r="Y30" s="87"/>
      <c r="Z30" s="79"/>
      <c r="AA30" s="47" t="s">
        <v>33</v>
      </c>
      <c r="AB30" s="56"/>
      <c r="AC30" s="47"/>
      <c r="AD30" s="79"/>
      <c r="AE30" s="55" t="s">
        <v>33</v>
      </c>
      <c r="AF30" s="79"/>
      <c r="AG30" s="55"/>
      <c r="AH30" s="79"/>
      <c r="AI30" s="55" t="s">
        <v>33</v>
      </c>
      <c r="AJ30" s="79"/>
      <c r="AK30" s="55" t="s">
        <v>33</v>
      </c>
      <c r="AL30" s="63"/>
      <c r="AM30" s="47" t="s">
        <v>33</v>
      </c>
      <c r="AN30" s="63"/>
      <c r="AO30" s="55" t="s">
        <v>33</v>
      </c>
      <c r="AP30" s="79"/>
      <c r="AQ30" s="55"/>
      <c r="AR30" s="79"/>
      <c r="AS30" s="55" t="s">
        <v>33</v>
      </c>
      <c r="AT30" s="79"/>
      <c r="AU30" s="55"/>
      <c r="AV30" s="79"/>
      <c r="AW30" s="55" t="s">
        <v>33</v>
      </c>
      <c r="AX30" s="79"/>
      <c r="AY30" s="55">
        <v>10</v>
      </c>
      <c r="AZ30" s="79">
        <f>AY30*AZ5</f>
        <v>25263.260051840254</v>
      </c>
      <c r="BA30" s="55" t="s">
        <v>33</v>
      </c>
      <c r="BB30" s="56"/>
      <c r="BC30" s="55" t="s">
        <v>33</v>
      </c>
      <c r="BD30" s="76"/>
      <c r="BE30" s="55" t="s">
        <v>33</v>
      </c>
      <c r="BF30" s="76"/>
      <c r="BG30" s="55" t="s">
        <v>33</v>
      </c>
      <c r="BH30" s="74"/>
      <c r="BI30" s="89">
        <f t="shared" si="0"/>
        <v>25263.260051840254</v>
      </c>
    </row>
    <row r="31" spans="1:61" ht="15">
      <c r="A31" s="3" t="s">
        <v>84</v>
      </c>
      <c r="B31" s="42" t="s">
        <v>85</v>
      </c>
      <c r="C31" s="55" t="s">
        <v>33</v>
      </c>
      <c r="D31" s="76"/>
      <c r="E31" s="55" t="s">
        <v>33</v>
      </c>
      <c r="F31" s="76"/>
      <c r="G31" s="55" t="s">
        <v>33</v>
      </c>
      <c r="H31" s="79"/>
      <c r="I31" s="47" t="s">
        <v>33</v>
      </c>
      <c r="J31" s="79"/>
      <c r="K31" s="55" t="s">
        <v>33</v>
      </c>
      <c r="L31" s="63"/>
      <c r="M31" s="55" t="s">
        <v>33</v>
      </c>
      <c r="N31" s="79"/>
      <c r="O31" s="55" t="s">
        <v>33</v>
      </c>
      <c r="P31" s="79"/>
      <c r="Q31" s="55" t="s">
        <v>33</v>
      </c>
      <c r="R31" s="79"/>
      <c r="S31" s="55" t="s">
        <v>33</v>
      </c>
      <c r="T31" s="63"/>
      <c r="U31" s="47" t="s">
        <v>33</v>
      </c>
      <c r="V31" s="79"/>
      <c r="W31" s="47" t="s">
        <v>33</v>
      </c>
      <c r="X31" s="79"/>
      <c r="Y31" s="87"/>
      <c r="Z31" s="79"/>
      <c r="AA31" s="47" t="s">
        <v>33</v>
      </c>
      <c r="AB31" s="56"/>
      <c r="AC31" s="47"/>
      <c r="AD31" s="79"/>
      <c r="AE31" s="55" t="s">
        <v>33</v>
      </c>
      <c r="AF31" s="79"/>
      <c r="AG31" s="55"/>
      <c r="AH31" s="79"/>
      <c r="AI31" s="55" t="s">
        <v>33</v>
      </c>
      <c r="AJ31" s="79"/>
      <c r="AK31" s="55" t="s">
        <v>33</v>
      </c>
      <c r="AL31" s="63"/>
      <c r="AM31" s="47" t="s">
        <v>33</v>
      </c>
      <c r="AN31" s="63"/>
      <c r="AO31" s="55" t="s">
        <v>33</v>
      </c>
      <c r="AP31" s="79"/>
      <c r="AQ31" s="55"/>
      <c r="AR31" s="79"/>
      <c r="AS31" s="55" t="s">
        <v>33</v>
      </c>
      <c r="AT31" s="79"/>
      <c r="AU31" s="55"/>
      <c r="AV31" s="79"/>
      <c r="AW31" s="55" t="s">
        <v>33</v>
      </c>
      <c r="AX31" s="79"/>
      <c r="AY31" s="55" t="s">
        <v>33</v>
      </c>
      <c r="AZ31" s="79"/>
      <c r="BA31" s="55" t="s">
        <v>33</v>
      </c>
      <c r="BB31" s="56"/>
      <c r="BC31" s="55" t="s">
        <v>33</v>
      </c>
      <c r="BD31" s="76"/>
      <c r="BE31" s="55" t="s">
        <v>33</v>
      </c>
      <c r="BF31" s="76"/>
      <c r="BG31" s="55">
        <v>3</v>
      </c>
      <c r="BH31" s="74">
        <f>BG31*BH5</f>
        <v>9454.895531572682</v>
      </c>
      <c r="BI31" s="89">
        <f t="shared" si="0"/>
        <v>9454.895531572682</v>
      </c>
    </row>
    <row r="32" spans="1:61" ht="15">
      <c r="A32" s="3" t="s">
        <v>31</v>
      </c>
      <c r="B32" s="42" t="s">
        <v>86</v>
      </c>
      <c r="C32" s="55"/>
      <c r="D32" s="76"/>
      <c r="E32" s="55"/>
      <c r="F32" s="76"/>
      <c r="G32" s="55"/>
      <c r="H32" s="79"/>
      <c r="I32" s="47" t="s">
        <v>33</v>
      </c>
      <c r="J32" s="79"/>
      <c r="K32" s="55" t="s">
        <v>33</v>
      </c>
      <c r="L32" s="63"/>
      <c r="M32" s="55" t="s">
        <v>33</v>
      </c>
      <c r="N32" s="79"/>
      <c r="O32" s="55" t="s">
        <v>33</v>
      </c>
      <c r="P32" s="79"/>
      <c r="Q32" s="55" t="s">
        <v>33</v>
      </c>
      <c r="R32" s="79"/>
      <c r="S32" s="55" t="s">
        <v>33</v>
      </c>
      <c r="T32" s="63"/>
      <c r="U32" s="47" t="s">
        <v>33</v>
      </c>
      <c r="V32" s="79"/>
      <c r="W32" s="47" t="s">
        <v>33</v>
      </c>
      <c r="X32" s="79"/>
      <c r="Y32" s="87"/>
      <c r="Z32" s="79"/>
      <c r="AA32" s="47" t="s">
        <v>33</v>
      </c>
      <c r="AB32" s="56"/>
      <c r="AC32" s="47"/>
      <c r="AD32" s="79"/>
      <c r="AE32" s="55" t="s">
        <v>33</v>
      </c>
      <c r="AF32" s="79"/>
      <c r="AG32" s="55"/>
      <c r="AH32" s="79"/>
      <c r="AI32" s="55" t="s">
        <v>33</v>
      </c>
      <c r="AJ32" s="79"/>
      <c r="AK32" s="55" t="s">
        <v>33</v>
      </c>
      <c r="AL32" s="63"/>
      <c r="AM32" s="47" t="s">
        <v>33</v>
      </c>
      <c r="AN32" s="63"/>
      <c r="AO32" s="55" t="s">
        <v>33</v>
      </c>
      <c r="AP32" s="79"/>
      <c r="AQ32" s="55">
        <v>13</v>
      </c>
      <c r="AR32" s="79">
        <f>AQ32*AR5</f>
        <v>14235.957233577577</v>
      </c>
      <c r="AS32" s="55" t="s">
        <v>33</v>
      </c>
      <c r="AT32" s="79"/>
      <c r="AU32" s="55"/>
      <c r="AV32" s="79"/>
      <c r="AW32" s="55" t="s">
        <v>33</v>
      </c>
      <c r="AX32" s="79"/>
      <c r="AY32" s="55" t="s">
        <v>33</v>
      </c>
      <c r="AZ32" s="79"/>
      <c r="BA32" s="55" t="s">
        <v>33</v>
      </c>
      <c r="BB32" s="56"/>
      <c r="BC32" s="55" t="s">
        <v>33</v>
      </c>
      <c r="BD32" s="76"/>
      <c r="BE32" s="55" t="s">
        <v>33</v>
      </c>
      <c r="BF32" s="76"/>
      <c r="BG32" s="55" t="s">
        <v>33</v>
      </c>
      <c r="BH32" s="74"/>
      <c r="BI32" s="89">
        <f t="shared" si="0"/>
        <v>14235.957233577577</v>
      </c>
    </row>
    <row r="33" spans="1:61" ht="15">
      <c r="A33" s="3" t="s">
        <v>87</v>
      </c>
      <c r="B33" s="42" t="s">
        <v>88</v>
      </c>
      <c r="C33" s="55">
        <v>23</v>
      </c>
      <c r="D33" s="76">
        <f>C33*D5</f>
        <v>17953.170200550772</v>
      </c>
      <c r="E33" s="55" t="s">
        <v>33</v>
      </c>
      <c r="F33" s="76"/>
      <c r="G33" s="55" t="s">
        <v>33</v>
      </c>
      <c r="H33" s="79"/>
      <c r="I33" s="47" t="s">
        <v>33</v>
      </c>
      <c r="J33" s="79"/>
      <c r="K33" s="55" t="s">
        <v>33</v>
      </c>
      <c r="L33" s="63"/>
      <c r="M33" s="55" t="s">
        <v>33</v>
      </c>
      <c r="N33" s="79"/>
      <c r="O33" s="55" t="s">
        <v>33</v>
      </c>
      <c r="P33" s="79"/>
      <c r="Q33" s="55" t="s">
        <v>33</v>
      </c>
      <c r="R33" s="79"/>
      <c r="S33" s="55" t="s">
        <v>33</v>
      </c>
      <c r="T33" s="63"/>
      <c r="U33" s="47" t="s">
        <v>33</v>
      </c>
      <c r="V33" s="79"/>
      <c r="W33" s="47" t="s">
        <v>33</v>
      </c>
      <c r="X33" s="79"/>
      <c r="Y33" s="87"/>
      <c r="Z33" s="79"/>
      <c r="AA33" s="47" t="s">
        <v>33</v>
      </c>
      <c r="AB33" s="56"/>
      <c r="AC33" s="47" t="s">
        <v>33</v>
      </c>
      <c r="AD33" s="79"/>
      <c r="AE33" s="55" t="s">
        <v>33</v>
      </c>
      <c r="AF33" s="79"/>
      <c r="AG33" s="55"/>
      <c r="AH33" s="79"/>
      <c r="AI33" s="55" t="s">
        <v>33</v>
      </c>
      <c r="AJ33" s="79"/>
      <c r="AK33" s="55"/>
      <c r="AL33" s="63"/>
      <c r="AM33" s="47" t="s">
        <v>33</v>
      </c>
      <c r="AN33" s="63"/>
      <c r="AO33" s="55" t="s">
        <v>33</v>
      </c>
      <c r="AP33" s="79"/>
      <c r="AQ33" s="55" t="s">
        <v>33</v>
      </c>
      <c r="AR33" s="79"/>
      <c r="AS33" s="55" t="s">
        <v>33</v>
      </c>
      <c r="AT33" s="79"/>
      <c r="AU33" s="55"/>
      <c r="AV33" s="79"/>
      <c r="AW33" s="55" t="s">
        <v>33</v>
      </c>
      <c r="AX33" s="79"/>
      <c r="AY33" s="55">
        <v>35</v>
      </c>
      <c r="AZ33" s="79">
        <f>AY33*AZ5</f>
        <v>88421.41018144088</v>
      </c>
      <c r="BA33" s="55"/>
      <c r="BB33" s="56"/>
      <c r="BC33" s="55" t="s">
        <v>33</v>
      </c>
      <c r="BD33" s="76"/>
      <c r="BE33" s="55" t="s">
        <v>33</v>
      </c>
      <c r="BF33" s="76"/>
      <c r="BG33" s="55"/>
      <c r="BH33" s="74"/>
      <c r="BI33" s="89">
        <f t="shared" si="0"/>
        <v>106374.58038199165</v>
      </c>
    </row>
    <row r="34" spans="1:61" ht="15">
      <c r="A34" s="3" t="s">
        <v>90</v>
      </c>
      <c r="B34" s="42" t="s">
        <v>91</v>
      </c>
      <c r="C34" s="55"/>
      <c r="D34" s="76"/>
      <c r="E34" s="55" t="s">
        <v>33</v>
      </c>
      <c r="F34" s="76"/>
      <c r="G34" s="55"/>
      <c r="H34" s="79"/>
      <c r="I34" s="47" t="s">
        <v>33</v>
      </c>
      <c r="J34" s="79"/>
      <c r="K34" s="55" t="s">
        <v>33</v>
      </c>
      <c r="L34" s="63"/>
      <c r="M34" s="55" t="s">
        <v>33</v>
      </c>
      <c r="N34" s="79"/>
      <c r="O34" s="55" t="s">
        <v>33</v>
      </c>
      <c r="P34" s="79"/>
      <c r="Q34" s="55" t="s">
        <v>33</v>
      </c>
      <c r="R34" s="79"/>
      <c r="S34" s="55" t="s">
        <v>33</v>
      </c>
      <c r="T34" s="63"/>
      <c r="U34" s="47" t="s">
        <v>33</v>
      </c>
      <c r="V34" s="79"/>
      <c r="W34" s="47"/>
      <c r="X34" s="79"/>
      <c r="Y34" s="87" t="s">
        <v>33</v>
      </c>
      <c r="Z34" s="79"/>
      <c r="AA34" s="47" t="s">
        <v>33</v>
      </c>
      <c r="AB34" s="56"/>
      <c r="AC34" s="47" t="s">
        <v>33</v>
      </c>
      <c r="AD34" s="79"/>
      <c r="AE34" s="55"/>
      <c r="AF34" s="79"/>
      <c r="AG34" s="55"/>
      <c r="AH34" s="79"/>
      <c r="AI34" s="55" t="s">
        <v>33</v>
      </c>
      <c r="AJ34" s="79"/>
      <c r="AK34" s="55"/>
      <c r="AL34" s="63"/>
      <c r="AM34" s="47" t="s">
        <v>33</v>
      </c>
      <c r="AN34" s="63"/>
      <c r="AO34" s="55"/>
      <c r="AP34" s="79"/>
      <c r="AQ34" s="55" t="s">
        <v>33</v>
      </c>
      <c r="AR34" s="79"/>
      <c r="AS34" s="55" t="s">
        <v>33</v>
      </c>
      <c r="AT34" s="79"/>
      <c r="AU34" s="55"/>
      <c r="AV34" s="79"/>
      <c r="AW34" s="55" t="s">
        <v>33</v>
      </c>
      <c r="AX34" s="79"/>
      <c r="AY34" s="55">
        <v>10</v>
      </c>
      <c r="AZ34" s="79">
        <f>AY34*AZ5</f>
        <v>25263.260051840254</v>
      </c>
      <c r="BA34" s="55"/>
      <c r="BB34" s="56"/>
      <c r="BC34" s="55" t="s">
        <v>33</v>
      </c>
      <c r="BD34" s="76"/>
      <c r="BE34" s="55"/>
      <c r="BF34" s="76"/>
      <c r="BG34" s="55"/>
      <c r="BH34" s="74"/>
      <c r="BI34" s="89">
        <f t="shared" si="0"/>
        <v>25263.260051840254</v>
      </c>
    </row>
    <row r="35" spans="1:61" ht="15">
      <c r="A35" s="3" t="s">
        <v>92</v>
      </c>
      <c r="B35" s="42" t="s">
        <v>93</v>
      </c>
      <c r="C35" s="55">
        <v>148</v>
      </c>
      <c r="D35" s="76">
        <f>C35*D5</f>
        <v>115524.74737745714</v>
      </c>
      <c r="E35" s="55">
        <v>17</v>
      </c>
      <c r="F35" s="76">
        <f>E35*F5</f>
        <v>21255.913259510136</v>
      </c>
      <c r="G35" s="55">
        <v>156</v>
      </c>
      <c r="H35" s="79">
        <f>G35*H5</f>
        <v>123037.60620162252</v>
      </c>
      <c r="I35" s="47">
        <v>25</v>
      </c>
      <c r="J35" s="79">
        <f>I35*J5</f>
        <v>74199.33570074226</v>
      </c>
      <c r="K35" s="55" t="s">
        <v>33</v>
      </c>
      <c r="L35" s="63"/>
      <c r="M35" s="55" t="s">
        <v>33</v>
      </c>
      <c r="N35" s="79"/>
      <c r="O35" s="55" t="s">
        <v>33</v>
      </c>
      <c r="P35" s="79"/>
      <c r="Q35" s="55">
        <v>121</v>
      </c>
      <c r="R35" s="79">
        <f>Q35*R5</f>
        <v>330825.44646779436</v>
      </c>
      <c r="S35" s="55">
        <v>4</v>
      </c>
      <c r="T35" s="63">
        <f>S35*T5</f>
        <v>12952.368571960305</v>
      </c>
      <c r="U35" s="47">
        <v>32</v>
      </c>
      <c r="V35" s="79">
        <f>U35*V5</f>
        <v>94881.81545366929</v>
      </c>
      <c r="W35" s="47"/>
      <c r="X35" s="79"/>
      <c r="Y35" s="87">
        <v>38</v>
      </c>
      <c r="Z35" s="79">
        <f>Y35*Z5</f>
        <v>62640.75375394679</v>
      </c>
      <c r="AA35" s="47" t="s">
        <v>33</v>
      </c>
      <c r="AB35" s="56"/>
      <c r="AC35" s="47">
        <v>57</v>
      </c>
      <c r="AD35" s="79">
        <f>AC35*AD5</f>
        <v>198347.1681535292</v>
      </c>
      <c r="AE35" s="55">
        <v>73</v>
      </c>
      <c r="AF35" s="79">
        <f>AE35*AF5</f>
        <v>223781.3926004143</v>
      </c>
      <c r="AG35" s="55"/>
      <c r="AH35" s="79"/>
      <c r="AI35" s="55">
        <v>31</v>
      </c>
      <c r="AJ35" s="79">
        <f>AI35*AJ5</f>
        <v>72541.96911241252</v>
      </c>
      <c r="AK35" s="55"/>
      <c r="AL35" s="63"/>
      <c r="AM35" s="47" t="s">
        <v>33</v>
      </c>
      <c r="AN35" s="63"/>
      <c r="AO35" s="55"/>
      <c r="AP35" s="79"/>
      <c r="AQ35" s="55">
        <v>19</v>
      </c>
      <c r="AR35" s="79">
        <f>AQ35*AR5</f>
        <v>20806.399033690304</v>
      </c>
      <c r="AS35" s="55" t="s">
        <v>33</v>
      </c>
      <c r="AT35" s="79"/>
      <c r="AU35" s="55">
        <v>60</v>
      </c>
      <c r="AV35" s="79">
        <f>AU35*AV5</f>
        <v>247245.3009097643</v>
      </c>
      <c r="AW35" s="55">
        <v>17</v>
      </c>
      <c r="AX35" s="79">
        <f>AW35*AX5</f>
        <v>76061.15513039667</v>
      </c>
      <c r="AY35" s="55">
        <v>41</v>
      </c>
      <c r="AZ35" s="79">
        <f>AY35*AZ5</f>
        <v>103579.36621254504</v>
      </c>
      <c r="BA35" s="55"/>
      <c r="BB35" s="56"/>
      <c r="BC35" s="55">
        <v>10</v>
      </c>
      <c r="BD35" s="76">
        <f>BC35*BD5</f>
        <v>23198.09860663609</v>
      </c>
      <c r="BE35" s="55"/>
      <c r="BF35" s="76"/>
      <c r="BG35" s="55">
        <v>18</v>
      </c>
      <c r="BH35" s="74">
        <f>BG35*BH5</f>
        <v>56729.37318943609</v>
      </c>
      <c r="BI35" s="89">
        <f t="shared" si="0"/>
        <v>1857608.2097355274</v>
      </c>
    </row>
    <row r="36" spans="1:61" ht="15">
      <c r="A36" s="3" t="s">
        <v>94</v>
      </c>
      <c r="B36" s="42" t="s">
        <v>95</v>
      </c>
      <c r="C36" s="55" t="s">
        <v>33</v>
      </c>
      <c r="D36" s="76"/>
      <c r="E36" s="55" t="s">
        <v>33</v>
      </c>
      <c r="F36" s="76"/>
      <c r="G36" s="55" t="s">
        <v>33</v>
      </c>
      <c r="H36" s="79"/>
      <c r="I36" s="47">
        <v>12</v>
      </c>
      <c r="J36" s="79">
        <f>I36*J5</f>
        <v>35615.68113635629</v>
      </c>
      <c r="K36" s="55" t="s">
        <v>33</v>
      </c>
      <c r="L36" s="63"/>
      <c r="M36" s="55">
        <v>4</v>
      </c>
      <c r="N36" s="79">
        <f>M36*N5</f>
        <v>11068.42972285065</v>
      </c>
      <c r="O36" s="55">
        <v>48</v>
      </c>
      <c r="P36" s="79">
        <f>O36*P5</f>
        <v>60043.993082447225</v>
      </c>
      <c r="Q36" s="55" t="s">
        <v>33</v>
      </c>
      <c r="R36" s="79"/>
      <c r="S36" s="55" t="s">
        <v>33</v>
      </c>
      <c r="T36" s="63"/>
      <c r="U36" s="47" t="s">
        <v>33</v>
      </c>
      <c r="V36" s="79"/>
      <c r="W36" s="47"/>
      <c r="X36" s="79"/>
      <c r="Y36" s="87">
        <v>37</v>
      </c>
      <c r="Z36" s="79">
        <f>Y36*Z5</f>
        <v>60992.31286568503</v>
      </c>
      <c r="AA36" s="47" t="s">
        <v>33</v>
      </c>
      <c r="AB36" s="56"/>
      <c r="AC36" s="47" t="s">
        <v>33</v>
      </c>
      <c r="AD36" s="79"/>
      <c r="AE36" s="55">
        <v>20</v>
      </c>
      <c r="AF36" s="79">
        <f>AE36*AF5</f>
        <v>61309.97057545597</v>
      </c>
      <c r="AG36" s="55"/>
      <c r="AH36" s="79"/>
      <c r="AI36" s="55" t="s">
        <v>33</v>
      </c>
      <c r="AJ36" s="79"/>
      <c r="AK36" s="55"/>
      <c r="AL36" s="63"/>
      <c r="AM36" s="47" t="s">
        <v>33</v>
      </c>
      <c r="AN36" s="63"/>
      <c r="AO36" s="55"/>
      <c r="AP36" s="79"/>
      <c r="AQ36" s="55" t="s">
        <v>33</v>
      </c>
      <c r="AR36" s="79"/>
      <c r="AS36" s="55" t="s">
        <v>33</v>
      </c>
      <c r="AT36" s="79"/>
      <c r="AU36" s="55" t="s">
        <v>33</v>
      </c>
      <c r="AV36" s="79"/>
      <c r="AW36" s="55" t="s">
        <v>33</v>
      </c>
      <c r="AX36" s="79"/>
      <c r="AY36" s="55" t="s">
        <v>33</v>
      </c>
      <c r="AZ36" s="79"/>
      <c r="BA36" s="55"/>
      <c r="BB36" s="56"/>
      <c r="BC36" s="55" t="s">
        <v>33</v>
      </c>
      <c r="BD36" s="76"/>
      <c r="BE36" s="55"/>
      <c r="BF36" s="76"/>
      <c r="BG36" s="55">
        <v>5</v>
      </c>
      <c r="BH36" s="74">
        <f>BG36*BH5</f>
        <v>15758.159219287802</v>
      </c>
      <c r="BI36" s="89">
        <f t="shared" si="0"/>
        <v>244788.54660208296</v>
      </c>
    </row>
    <row r="37" spans="1:61" ht="15">
      <c r="A37" s="3" t="s">
        <v>96</v>
      </c>
      <c r="B37" s="42" t="s">
        <v>97</v>
      </c>
      <c r="C37" s="55">
        <v>17</v>
      </c>
      <c r="D37" s="76">
        <f>C37*D5</f>
        <v>13269.734496059267</v>
      </c>
      <c r="E37" s="55">
        <v>24</v>
      </c>
      <c r="F37" s="76">
        <f>E37*F5</f>
        <v>30008.348131073133</v>
      </c>
      <c r="G37" s="55">
        <v>21</v>
      </c>
      <c r="H37" s="79">
        <f>G37*H5</f>
        <v>16562.754680987644</v>
      </c>
      <c r="I37" s="47"/>
      <c r="J37" s="79"/>
      <c r="K37" s="55" t="s">
        <v>33</v>
      </c>
      <c r="L37" s="63"/>
      <c r="M37" s="55">
        <v>4</v>
      </c>
      <c r="N37" s="79">
        <f>M37*N5</f>
        <v>11068.42972285065</v>
      </c>
      <c r="O37" s="55">
        <v>24</v>
      </c>
      <c r="P37" s="79">
        <f>O37*P5</f>
        <v>30021.996541223612</v>
      </c>
      <c r="Q37" s="55" t="s">
        <v>33</v>
      </c>
      <c r="R37" s="79"/>
      <c r="S37" s="55" t="s">
        <v>33</v>
      </c>
      <c r="T37" s="63"/>
      <c r="U37" s="47" t="s">
        <v>33</v>
      </c>
      <c r="V37" s="79"/>
      <c r="W37" s="47" t="s">
        <v>33</v>
      </c>
      <c r="X37" s="79"/>
      <c r="Y37" s="87">
        <v>26</v>
      </c>
      <c r="Z37" s="79">
        <f>Y37*Z5</f>
        <v>42859.4630948057</v>
      </c>
      <c r="AA37" s="47" t="s">
        <v>33</v>
      </c>
      <c r="AB37" s="56"/>
      <c r="AC37" s="47" t="s">
        <v>33</v>
      </c>
      <c r="AD37" s="79"/>
      <c r="AE37" s="55" t="s">
        <v>33</v>
      </c>
      <c r="AF37" s="79"/>
      <c r="AG37" s="55" t="s">
        <v>33</v>
      </c>
      <c r="AH37" s="79"/>
      <c r="AI37" s="55" t="s">
        <v>33</v>
      </c>
      <c r="AJ37" s="79"/>
      <c r="AK37" s="55" t="s">
        <v>33</v>
      </c>
      <c r="AL37" s="63"/>
      <c r="AM37" s="47" t="s">
        <v>33</v>
      </c>
      <c r="AN37" s="63"/>
      <c r="AO37" s="55"/>
      <c r="AP37" s="79"/>
      <c r="AQ37" s="55" t="s">
        <v>33</v>
      </c>
      <c r="AR37" s="79"/>
      <c r="AS37" s="55" t="s">
        <v>33</v>
      </c>
      <c r="AT37" s="79"/>
      <c r="AU37" s="55" t="s">
        <v>33</v>
      </c>
      <c r="AV37" s="79"/>
      <c r="AW37" s="55" t="s">
        <v>33</v>
      </c>
      <c r="AX37" s="79"/>
      <c r="AY37" s="55" t="s">
        <v>33</v>
      </c>
      <c r="AZ37" s="79"/>
      <c r="BA37" s="55"/>
      <c r="BB37" s="56"/>
      <c r="BC37" s="55" t="s">
        <v>33</v>
      </c>
      <c r="BD37" s="76"/>
      <c r="BE37" s="55"/>
      <c r="BF37" s="76"/>
      <c r="BG37" s="55">
        <v>13</v>
      </c>
      <c r="BH37" s="74">
        <f>BG37*BH5</f>
        <v>40971.21397014829</v>
      </c>
      <c r="BI37" s="89">
        <f t="shared" si="0"/>
        <v>184761.9406371483</v>
      </c>
    </row>
    <row r="38" spans="1:61" ht="15">
      <c r="A38" s="3" t="s">
        <v>98</v>
      </c>
      <c r="B38" s="42" t="s">
        <v>99</v>
      </c>
      <c r="C38" s="55" t="s">
        <v>33</v>
      </c>
      <c r="D38" s="76"/>
      <c r="E38" s="55" t="s">
        <v>33</v>
      </c>
      <c r="F38" s="76"/>
      <c r="G38" s="55" t="s">
        <v>33</v>
      </c>
      <c r="H38" s="79"/>
      <c r="I38" s="47" t="s">
        <v>33</v>
      </c>
      <c r="J38" s="79"/>
      <c r="K38" s="55" t="s">
        <v>33</v>
      </c>
      <c r="L38" s="63"/>
      <c r="M38" s="55" t="s">
        <v>33</v>
      </c>
      <c r="N38" s="79"/>
      <c r="O38" s="55" t="s">
        <v>33</v>
      </c>
      <c r="P38" s="79"/>
      <c r="Q38" s="55" t="s">
        <v>33</v>
      </c>
      <c r="R38" s="79"/>
      <c r="S38" s="55" t="s">
        <v>33</v>
      </c>
      <c r="T38" s="63"/>
      <c r="U38" s="47" t="s">
        <v>33</v>
      </c>
      <c r="V38" s="79"/>
      <c r="W38" s="47" t="s">
        <v>33</v>
      </c>
      <c r="X38" s="79"/>
      <c r="Y38" s="87"/>
      <c r="Z38" s="79"/>
      <c r="AA38" s="47" t="s">
        <v>33</v>
      </c>
      <c r="AB38" s="56"/>
      <c r="AC38" s="47" t="s">
        <v>33</v>
      </c>
      <c r="AD38" s="79"/>
      <c r="AE38" s="55">
        <v>11</v>
      </c>
      <c r="AF38" s="79">
        <f>AE38*AF5</f>
        <v>33720.48381650078</v>
      </c>
      <c r="AG38" s="55" t="s">
        <v>33</v>
      </c>
      <c r="AH38" s="79"/>
      <c r="AI38" s="55" t="s">
        <v>33</v>
      </c>
      <c r="AJ38" s="79"/>
      <c r="AK38" s="55" t="s">
        <v>33</v>
      </c>
      <c r="AL38" s="63"/>
      <c r="AM38" s="47" t="s">
        <v>33</v>
      </c>
      <c r="AN38" s="63"/>
      <c r="AO38" s="55"/>
      <c r="AP38" s="79"/>
      <c r="AQ38" s="55" t="s">
        <v>33</v>
      </c>
      <c r="AR38" s="79"/>
      <c r="AS38" s="55" t="s">
        <v>33</v>
      </c>
      <c r="AT38" s="79"/>
      <c r="AU38" s="55" t="s">
        <v>33</v>
      </c>
      <c r="AV38" s="79"/>
      <c r="AW38" s="55" t="s">
        <v>33</v>
      </c>
      <c r="AX38" s="79"/>
      <c r="AY38" s="55" t="s">
        <v>33</v>
      </c>
      <c r="AZ38" s="79"/>
      <c r="BA38" s="55"/>
      <c r="BB38" s="56"/>
      <c r="BC38" s="55" t="s">
        <v>33</v>
      </c>
      <c r="BD38" s="76"/>
      <c r="BE38" s="55"/>
      <c r="BF38" s="76"/>
      <c r="BG38" s="55">
        <v>3</v>
      </c>
      <c r="BH38" s="74">
        <f>BG38*BH5</f>
        <v>9454.895531572682</v>
      </c>
      <c r="BI38" s="89">
        <f t="shared" si="0"/>
        <v>43175.37934807346</v>
      </c>
    </row>
    <row r="39" spans="1:61" ht="15">
      <c r="A39" s="3" t="s">
        <v>100</v>
      </c>
      <c r="B39" s="42" t="s">
        <v>101</v>
      </c>
      <c r="C39" s="55" t="s">
        <v>33</v>
      </c>
      <c r="D39" s="76"/>
      <c r="E39" s="55" t="s">
        <v>33</v>
      </c>
      <c r="F39" s="76"/>
      <c r="G39" s="55" t="s">
        <v>33</v>
      </c>
      <c r="H39" s="79"/>
      <c r="I39" s="47" t="s">
        <v>33</v>
      </c>
      <c r="J39" s="79"/>
      <c r="K39" s="55" t="s">
        <v>33</v>
      </c>
      <c r="L39" s="63"/>
      <c r="M39" s="55" t="s">
        <v>33</v>
      </c>
      <c r="N39" s="79"/>
      <c r="O39" s="55">
        <v>34</v>
      </c>
      <c r="P39" s="79">
        <f>O39*P5</f>
        <v>42531.16176673345</v>
      </c>
      <c r="Q39" s="55" t="s">
        <v>33</v>
      </c>
      <c r="R39" s="79"/>
      <c r="S39" s="55" t="s">
        <v>33</v>
      </c>
      <c r="T39" s="63"/>
      <c r="U39" s="47" t="s">
        <v>33</v>
      </c>
      <c r="V39" s="79"/>
      <c r="W39" s="47" t="s">
        <v>33</v>
      </c>
      <c r="X39" s="79"/>
      <c r="Y39" s="87"/>
      <c r="Z39" s="79"/>
      <c r="AA39" s="47" t="s">
        <v>33</v>
      </c>
      <c r="AB39" s="56"/>
      <c r="AC39" s="47" t="s">
        <v>33</v>
      </c>
      <c r="AD39" s="79"/>
      <c r="AE39" s="55"/>
      <c r="AF39" s="79"/>
      <c r="AG39" s="55" t="s">
        <v>33</v>
      </c>
      <c r="AH39" s="79"/>
      <c r="AI39" s="55" t="s">
        <v>33</v>
      </c>
      <c r="AJ39" s="79"/>
      <c r="AK39" s="55" t="s">
        <v>33</v>
      </c>
      <c r="AL39" s="63"/>
      <c r="AM39" s="47" t="s">
        <v>33</v>
      </c>
      <c r="AN39" s="63"/>
      <c r="AO39" s="55"/>
      <c r="AP39" s="79"/>
      <c r="AQ39" s="55" t="s">
        <v>33</v>
      </c>
      <c r="AR39" s="79"/>
      <c r="AS39" s="55" t="s">
        <v>33</v>
      </c>
      <c r="AT39" s="79"/>
      <c r="AU39" s="55"/>
      <c r="AV39" s="79"/>
      <c r="AW39" s="55" t="s">
        <v>33</v>
      </c>
      <c r="AX39" s="79"/>
      <c r="AY39" s="55" t="s">
        <v>33</v>
      </c>
      <c r="AZ39" s="79"/>
      <c r="BA39" s="55"/>
      <c r="BB39" s="56"/>
      <c r="BC39" s="55" t="s">
        <v>33</v>
      </c>
      <c r="BD39" s="76"/>
      <c r="BE39" s="55"/>
      <c r="BF39" s="76"/>
      <c r="BG39" s="55" t="s">
        <v>33</v>
      </c>
      <c r="BH39" s="74"/>
      <c r="BI39" s="89">
        <f t="shared" si="0"/>
        <v>42531.16176673345</v>
      </c>
    </row>
    <row r="40" spans="1:61" ht="15">
      <c r="A40" s="3" t="s">
        <v>102</v>
      </c>
      <c r="B40" s="42" t="s">
        <v>103</v>
      </c>
      <c r="C40" s="55">
        <v>124</v>
      </c>
      <c r="D40" s="76">
        <f>C40*D5</f>
        <v>96791.00455949112</v>
      </c>
      <c r="E40" s="55"/>
      <c r="F40" s="76"/>
      <c r="G40" s="55">
        <v>255</v>
      </c>
      <c r="H40" s="79">
        <f>G40*H5</f>
        <v>201119.1639834214</v>
      </c>
      <c r="I40" s="47"/>
      <c r="J40" s="79"/>
      <c r="K40" s="55" t="s">
        <v>33</v>
      </c>
      <c r="L40" s="63"/>
      <c r="M40" s="55" t="s">
        <v>33</v>
      </c>
      <c r="N40" s="79"/>
      <c r="O40" s="55" t="s">
        <v>33</v>
      </c>
      <c r="P40" s="79"/>
      <c r="Q40" s="55">
        <v>175</v>
      </c>
      <c r="R40" s="79">
        <f>Q40*R5</f>
        <v>478466.55480879353</v>
      </c>
      <c r="S40" s="55">
        <v>15</v>
      </c>
      <c r="T40" s="63">
        <f>S40*T5</f>
        <v>48571.382144851144</v>
      </c>
      <c r="U40" s="47">
        <v>24</v>
      </c>
      <c r="V40" s="79">
        <f>U40*V5</f>
        <v>71161.36159025197</v>
      </c>
      <c r="W40" s="47"/>
      <c r="X40" s="79"/>
      <c r="Y40" s="87">
        <v>27</v>
      </c>
      <c r="Z40" s="79">
        <f>Y40*Z5</f>
        <v>44507.90398306746</v>
      </c>
      <c r="AA40" s="47"/>
      <c r="AB40" s="56"/>
      <c r="AC40" s="47">
        <v>48</v>
      </c>
      <c r="AD40" s="79">
        <f>AC40*AD5</f>
        <v>167029.1942345509</v>
      </c>
      <c r="AE40" s="55">
        <v>57</v>
      </c>
      <c r="AF40" s="79">
        <f>AE40*AF5</f>
        <v>174733.41614004952</v>
      </c>
      <c r="AG40" s="55">
        <v>14</v>
      </c>
      <c r="AH40" s="79">
        <f>AG40*AH5</f>
        <v>63509.35690383973</v>
      </c>
      <c r="AI40" s="55">
        <v>27</v>
      </c>
      <c r="AJ40" s="79">
        <f>AI40*AJ5</f>
        <v>63181.715033391556</v>
      </c>
      <c r="AK40" s="55"/>
      <c r="AL40" s="63"/>
      <c r="AM40" s="47"/>
      <c r="AN40" s="63"/>
      <c r="AO40" s="55"/>
      <c r="AP40" s="79"/>
      <c r="AQ40" s="55">
        <v>14</v>
      </c>
      <c r="AR40" s="79">
        <f>AQ40*AR5</f>
        <v>15331.030866929697</v>
      </c>
      <c r="AS40" s="55" t="s">
        <v>33</v>
      </c>
      <c r="AT40" s="79"/>
      <c r="AU40" s="55">
        <v>64</v>
      </c>
      <c r="AV40" s="79">
        <f>AU40*AV5</f>
        <v>263728.32097041525</v>
      </c>
      <c r="AW40" s="55">
        <v>32</v>
      </c>
      <c r="AX40" s="79">
        <f>AW40*AX5</f>
        <v>143173.93906898197</v>
      </c>
      <c r="AY40" s="55">
        <v>15</v>
      </c>
      <c r="AZ40" s="79">
        <f>AY40*AZ5</f>
        <v>37894.89007776038</v>
      </c>
      <c r="BA40" s="55"/>
      <c r="BB40" s="56"/>
      <c r="BC40" s="55">
        <v>13</v>
      </c>
      <c r="BD40" s="76">
        <f>BC40*BD5</f>
        <v>30157.52818862692</v>
      </c>
      <c r="BE40" s="55"/>
      <c r="BF40" s="76"/>
      <c r="BG40" s="55">
        <v>9</v>
      </c>
      <c r="BH40" s="74">
        <f>BG40*BH5</f>
        <v>28364.686594718045</v>
      </c>
      <c r="BI40" s="89">
        <f t="shared" si="0"/>
        <v>1927721.4491491406</v>
      </c>
    </row>
    <row r="41" spans="1:61" ht="15">
      <c r="A41" s="3" t="s">
        <v>104</v>
      </c>
      <c r="B41" s="42" t="s">
        <v>105</v>
      </c>
      <c r="C41" s="55">
        <v>19</v>
      </c>
      <c r="D41" s="76">
        <f>C41*D5</f>
        <v>14830.879730889768</v>
      </c>
      <c r="E41" s="55" t="s">
        <v>33</v>
      </c>
      <c r="F41" s="76"/>
      <c r="G41" s="55"/>
      <c r="H41" s="79"/>
      <c r="I41" s="47" t="s">
        <v>33</v>
      </c>
      <c r="J41" s="79"/>
      <c r="K41" s="55" t="s">
        <v>33</v>
      </c>
      <c r="L41" s="63"/>
      <c r="M41" s="55" t="s">
        <v>33</v>
      </c>
      <c r="N41" s="79"/>
      <c r="O41" s="55" t="s">
        <v>33</v>
      </c>
      <c r="P41" s="79"/>
      <c r="Q41" s="55" t="s">
        <v>33</v>
      </c>
      <c r="R41" s="79"/>
      <c r="S41" s="55" t="s">
        <v>33</v>
      </c>
      <c r="T41" s="63"/>
      <c r="U41" s="47" t="s">
        <v>33</v>
      </c>
      <c r="V41" s="79"/>
      <c r="W41" s="47" t="s">
        <v>33</v>
      </c>
      <c r="X41" s="79"/>
      <c r="Y41" s="87"/>
      <c r="Z41" s="79"/>
      <c r="AA41" s="47" t="s">
        <v>33</v>
      </c>
      <c r="AB41" s="56"/>
      <c r="AC41" s="47" t="s">
        <v>33</v>
      </c>
      <c r="AD41" s="79"/>
      <c r="AE41" s="55"/>
      <c r="AF41" s="79"/>
      <c r="AG41" s="55" t="s">
        <v>33</v>
      </c>
      <c r="AH41" s="79"/>
      <c r="AI41" s="55" t="s">
        <v>33</v>
      </c>
      <c r="AJ41" s="79"/>
      <c r="AK41" s="55"/>
      <c r="AL41" s="63"/>
      <c r="AM41" s="47" t="s">
        <v>33</v>
      </c>
      <c r="AN41" s="63"/>
      <c r="AO41" s="55" t="s">
        <v>33</v>
      </c>
      <c r="AP41" s="79"/>
      <c r="AQ41" s="55" t="s">
        <v>33</v>
      </c>
      <c r="AR41" s="79"/>
      <c r="AS41" s="55" t="s">
        <v>33</v>
      </c>
      <c r="AT41" s="79"/>
      <c r="AU41" s="55"/>
      <c r="AV41" s="79"/>
      <c r="AW41" s="55" t="s">
        <v>33</v>
      </c>
      <c r="AX41" s="79"/>
      <c r="AY41" s="55" t="s">
        <v>33</v>
      </c>
      <c r="AZ41" s="79"/>
      <c r="BA41" s="55"/>
      <c r="BB41" s="56"/>
      <c r="BC41" s="55"/>
      <c r="BD41" s="76"/>
      <c r="BE41" s="55" t="s">
        <v>33</v>
      </c>
      <c r="BF41" s="76"/>
      <c r="BG41" s="55" t="s">
        <v>33</v>
      </c>
      <c r="BH41" s="74"/>
      <c r="BI41" s="89">
        <f t="shared" si="0"/>
        <v>14830.879730889768</v>
      </c>
    </row>
    <row r="42" spans="1:61" ht="15">
      <c r="A42" s="3" t="s">
        <v>106</v>
      </c>
      <c r="B42" s="42" t="s">
        <v>107</v>
      </c>
      <c r="C42" s="55">
        <v>15</v>
      </c>
      <c r="D42" s="76">
        <f>C42*D5</f>
        <v>11708.589261228764</v>
      </c>
      <c r="E42" s="55">
        <v>26</v>
      </c>
      <c r="F42" s="76">
        <f>E42*F5</f>
        <v>32509.04380866256</v>
      </c>
      <c r="G42" s="55"/>
      <c r="H42" s="79"/>
      <c r="I42" s="47">
        <v>57</v>
      </c>
      <c r="J42" s="79">
        <f>I42*J5</f>
        <v>169174.48539769236</v>
      </c>
      <c r="K42" s="55" t="s">
        <v>33</v>
      </c>
      <c r="L42" s="63"/>
      <c r="M42" s="55" t="s">
        <v>33</v>
      </c>
      <c r="N42" s="79"/>
      <c r="O42" s="55">
        <v>71</v>
      </c>
      <c r="P42" s="79">
        <f>O42*P5</f>
        <v>88815.07310111987</v>
      </c>
      <c r="Q42" s="55" t="s">
        <v>33</v>
      </c>
      <c r="R42" s="79"/>
      <c r="S42" s="55" t="s">
        <v>33</v>
      </c>
      <c r="T42" s="63"/>
      <c r="U42" s="47" t="s">
        <v>33</v>
      </c>
      <c r="V42" s="79"/>
      <c r="W42" s="47" t="s">
        <v>33</v>
      </c>
      <c r="X42" s="79"/>
      <c r="Y42" s="87">
        <v>22</v>
      </c>
      <c r="Z42" s="79">
        <f>Y42*Z5</f>
        <v>36265.699541758666</v>
      </c>
      <c r="AA42" s="47" t="s">
        <v>33</v>
      </c>
      <c r="AB42" s="56"/>
      <c r="AC42" s="47" t="s">
        <v>33</v>
      </c>
      <c r="AD42" s="79"/>
      <c r="AE42" s="55" t="s">
        <v>33</v>
      </c>
      <c r="AF42" s="79"/>
      <c r="AG42" s="55"/>
      <c r="AH42" s="79"/>
      <c r="AI42" s="55" t="s">
        <v>33</v>
      </c>
      <c r="AJ42" s="79"/>
      <c r="AK42" s="55"/>
      <c r="AL42" s="63"/>
      <c r="AM42" s="47" t="s">
        <v>33</v>
      </c>
      <c r="AN42" s="63"/>
      <c r="AO42" s="55" t="s">
        <v>33</v>
      </c>
      <c r="AP42" s="79"/>
      <c r="AQ42" s="55" t="s">
        <v>33</v>
      </c>
      <c r="AR42" s="79"/>
      <c r="AS42" s="55" t="s">
        <v>33</v>
      </c>
      <c r="AT42" s="79"/>
      <c r="AU42" s="55"/>
      <c r="AV42" s="79"/>
      <c r="AW42" s="55" t="s">
        <v>33</v>
      </c>
      <c r="AX42" s="79"/>
      <c r="AY42" s="55" t="s">
        <v>33</v>
      </c>
      <c r="AZ42" s="79"/>
      <c r="BA42" s="55" t="s">
        <v>33</v>
      </c>
      <c r="BB42" s="56"/>
      <c r="BC42" s="55"/>
      <c r="BD42" s="76"/>
      <c r="BE42" s="55" t="s">
        <v>33</v>
      </c>
      <c r="BF42" s="76"/>
      <c r="BG42" s="55">
        <v>7</v>
      </c>
      <c r="BH42" s="74">
        <f>BG42*BH5</f>
        <v>22061.42290700292</v>
      </c>
      <c r="BI42" s="89">
        <f t="shared" si="0"/>
        <v>360534.3140174651</v>
      </c>
    </row>
    <row r="43" spans="1:61" ht="15">
      <c r="A43" s="3" t="s">
        <v>108</v>
      </c>
      <c r="B43" s="42" t="s">
        <v>109</v>
      </c>
      <c r="C43" s="55">
        <v>14</v>
      </c>
      <c r="D43" s="76">
        <f>C43*D5</f>
        <v>10928.016643813513</v>
      </c>
      <c r="E43" s="55" t="s">
        <v>33</v>
      </c>
      <c r="F43" s="76"/>
      <c r="G43" s="55">
        <v>14</v>
      </c>
      <c r="H43" s="79">
        <f>G43*H5</f>
        <v>11041.836453991764</v>
      </c>
      <c r="I43" s="47" t="s">
        <v>33</v>
      </c>
      <c r="J43" s="79"/>
      <c r="K43" s="55" t="s">
        <v>33</v>
      </c>
      <c r="L43" s="63"/>
      <c r="M43" s="55" t="s">
        <v>33</v>
      </c>
      <c r="N43" s="79"/>
      <c r="O43" s="55" t="s">
        <v>33</v>
      </c>
      <c r="P43" s="79"/>
      <c r="Q43" s="55" t="s">
        <v>33</v>
      </c>
      <c r="R43" s="79"/>
      <c r="S43" s="55" t="s">
        <v>33</v>
      </c>
      <c r="T43" s="63"/>
      <c r="U43" s="47" t="s">
        <v>33</v>
      </c>
      <c r="V43" s="79"/>
      <c r="W43" s="47" t="s">
        <v>33</v>
      </c>
      <c r="X43" s="79"/>
      <c r="Y43" s="87"/>
      <c r="Z43" s="79"/>
      <c r="AA43" s="47" t="s">
        <v>33</v>
      </c>
      <c r="AB43" s="56"/>
      <c r="AC43" s="47" t="s">
        <v>33</v>
      </c>
      <c r="AD43" s="79"/>
      <c r="AE43" s="55" t="s">
        <v>33</v>
      </c>
      <c r="AF43" s="79"/>
      <c r="AG43" s="55"/>
      <c r="AH43" s="79"/>
      <c r="AI43" s="55" t="s">
        <v>33</v>
      </c>
      <c r="AJ43" s="79"/>
      <c r="AK43" s="55" t="s">
        <v>33</v>
      </c>
      <c r="AL43" s="63"/>
      <c r="AM43" s="47" t="s">
        <v>33</v>
      </c>
      <c r="AN43" s="63"/>
      <c r="AO43" s="55" t="s">
        <v>33</v>
      </c>
      <c r="AP43" s="79"/>
      <c r="AQ43" s="55" t="s">
        <v>33</v>
      </c>
      <c r="AR43" s="79"/>
      <c r="AS43" s="55" t="s">
        <v>33</v>
      </c>
      <c r="AT43" s="79"/>
      <c r="AU43" s="55"/>
      <c r="AV43" s="79"/>
      <c r="AW43" s="55" t="s">
        <v>33</v>
      </c>
      <c r="AX43" s="79"/>
      <c r="AY43" s="55" t="s">
        <v>33</v>
      </c>
      <c r="AZ43" s="79"/>
      <c r="BA43" s="55" t="s">
        <v>33</v>
      </c>
      <c r="BB43" s="56"/>
      <c r="BC43" s="55" t="s">
        <v>33</v>
      </c>
      <c r="BD43" s="76"/>
      <c r="BE43" s="55" t="s">
        <v>33</v>
      </c>
      <c r="BF43" s="76"/>
      <c r="BG43" s="55" t="s">
        <v>33</v>
      </c>
      <c r="BH43" s="74"/>
      <c r="BI43" s="89">
        <f t="shared" si="0"/>
        <v>21969.853097805277</v>
      </c>
    </row>
    <row r="44" spans="1:61" ht="15">
      <c r="A44" s="3" t="s">
        <v>110</v>
      </c>
      <c r="B44" s="42" t="s">
        <v>111</v>
      </c>
      <c r="C44" s="55">
        <v>117</v>
      </c>
      <c r="D44" s="76">
        <f>C44*D5</f>
        <v>91326.99623758436</v>
      </c>
      <c r="E44" s="55">
        <v>14</v>
      </c>
      <c r="F44" s="76">
        <f>E44*F5</f>
        <v>17504.869743125993</v>
      </c>
      <c r="G44" s="55">
        <v>177</v>
      </c>
      <c r="H44" s="79">
        <f>G44*H5</f>
        <v>139600.36088261017</v>
      </c>
      <c r="I44" s="47" t="s">
        <v>33</v>
      </c>
      <c r="J44" s="79"/>
      <c r="K44" s="55" t="s">
        <v>33</v>
      </c>
      <c r="L44" s="63"/>
      <c r="M44" s="55" t="s">
        <v>33</v>
      </c>
      <c r="N44" s="79"/>
      <c r="O44" s="55" t="s">
        <v>33</v>
      </c>
      <c r="P44" s="79"/>
      <c r="Q44" s="55" t="s">
        <v>33</v>
      </c>
      <c r="R44" s="79"/>
      <c r="S44" s="55" t="s">
        <v>33</v>
      </c>
      <c r="T44" s="63"/>
      <c r="U44" s="47" t="s">
        <v>33</v>
      </c>
      <c r="V44" s="79"/>
      <c r="W44" s="47"/>
      <c r="X44" s="79"/>
      <c r="Y44" s="87">
        <v>34</v>
      </c>
      <c r="Z44" s="79">
        <f>Y44*Z5</f>
        <v>56046.99020089976</v>
      </c>
      <c r="AA44" s="47" t="s">
        <v>33</v>
      </c>
      <c r="AB44" s="56"/>
      <c r="AC44" s="47">
        <v>42</v>
      </c>
      <c r="AD44" s="79">
        <f>AC44*AD5</f>
        <v>146150.54495523204</v>
      </c>
      <c r="AE44" s="55">
        <v>35</v>
      </c>
      <c r="AF44" s="79">
        <f>AE44*AF5</f>
        <v>107292.44850704796</v>
      </c>
      <c r="AG44" s="55"/>
      <c r="AH44" s="79"/>
      <c r="AI44" s="55"/>
      <c r="AJ44" s="79"/>
      <c r="AK44" s="55" t="s">
        <v>33</v>
      </c>
      <c r="AL44" s="63"/>
      <c r="AM44" s="47" t="s">
        <v>33</v>
      </c>
      <c r="AN44" s="63"/>
      <c r="AO44" s="55" t="s">
        <v>33</v>
      </c>
      <c r="AP44" s="79"/>
      <c r="AQ44" s="55">
        <v>19</v>
      </c>
      <c r="AR44" s="79">
        <f>AQ44*AR5</f>
        <v>20806.399033690304</v>
      </c>
      <c r="AS44" s="55" t="s">
        <v>33</v>
      </c>
      <c r="AT44" s="79"/>
      <c r="AU44" s="55">
        <v>34</v>
      </c>
      <c r="AV44" s="79">
        <f>AU44*AV5</f>
        <v>140105.6705155331</v>
      </c>
      <c r="AW44" s="55">
        <v>34</v>
      </c>
      <c r="AX44" s="79">
        <f>AW44*AX5</f>
        <v>152122.31026079334</v>
      </c>
      <c r="AY44" s="55">
        <v>41</v>
      </c>
      <c r="AZ44" s="79">
        <f>AY44*AZ5</f>
        <v>103579.36621254504</v>
      </c>
      <c r="BA44" s="55"/>
      <c r="BB44" s="56"/>
      <c r="BC44" s="55">
        <v>22</v>
      </c>
      <c r="BD44" s="76">
        <f>BC44*BD5</f>
        <v>51035.816934599396</v>
      </c>
      <c r="BE44" s="55" t="s">
        <v>33</v>
      </c>
      <c r="BF44" s="76"/>
      <c r="BG44" s="55"/>
      <c r="BH44" s="74"/>
      <c r="BI44" s="89">
        <f t="shared" si="0"/>
        <v>1025571.7734836615</v>
      </c>
    </row>
    <row r="45" spans="1:61" ht="15">
      <c r="A45" s="3" t="s">
        <v>113</v>
      </c>
      <c r="B45" s="42" t="s">
        <v>114</v>
      </c>
      <c r="C45" s="55" t="s">
        <v>33</v>
      </c>
      <c r="D45" s="76"/>
      <c r="E45" s="55"/>
      <c r="F45" s="76"/>
      <c r="G45" s="55" t="s">
        <v>33</v>
      </c>
      <c r="H45" s="79"/>
      <c r="I45" s="47" t="s">
        <v>33</v>
      </c>
      <c r="J45" s="79"/>
      <c r="K45" s="55" t="s">
        <v>33</v>
      </c>
      <c r="L45" s="63"/>
      <c r="M45" s="55" t="s">
        <v>33</v>
      </c>
      <c r="N45" s="79"/>
      <c r="O45" s="55"/>
      <c r="P45" s="79"/>
      <c r="Q45" s="55" t="s">
        <v>33</v>
      </c>
      <c r="R45" s="79"/>
      <c r="S45" s="55" t="s">
        <v>33</v>
      </c>
      <c r="T45" s="63"/>
      <c r="U45" s="47" t="s">
        <v>33</v>
      </c>
      <c r="V45" s="79"/>
      <c r="W45" s="47"/>
      <c r="X45" s="79"/>
      <c r="Y45" s="87">
        <v>12</v>
      </c>
      <c r="Z45" s="79">
        <f>Y45*Z5</f>
        <v>19781.290659141094</v>
      </c>
      <c r="AA45" s="47" t="s">
        <v>33</v>
      </c>
      <c r="AB45" s="56"/>
      <c r="AC45" s="47" t="s">
        <v>33</v>
      </c>
      <c r="AD45" s="79"/>
      <c r="AE45" s="55"/>
      <c r="AF45" s="79"/>
      <c r="AG45" s="55" t="s">
        <v>33</v>
      </c>
      <c r="AH45" s="79"/>
      <c r="AI45" s="55" t="s">
        <v>33</v>
      </c>
      <c r="AJ45" s="79"/>
      <c r="AK45" s="55" t="s">
        <v>33</v>
      </c>
      <c r="AL45" s="63"/>
      <c r="AM45" s="47" t="s">
        <v>33</v>
      </c>
      <c r="AN45" s="63"/>
      <c r="AO45" s="55" t="s">
        <v>33</v>
      </c>
      <c r="AP45" s="79"/>
      <c r="AQ45" s="55">
        <v>23</v>
      </c>
      <c r="AR45" s="79">
        <f>AQ45*AR5</f>
        <v>25186.69356709879</v>
      </c>
      <c r="AS45" s="55" t="s">
        <v>33</v>
      </c>
      <c r="AT45" s="79"/>
      <c r="AU45" s="55"/>
      <c r="AV45" s="79"/>
      <c r="AW45" s="55" t="s">
        <v>33</v>
      </c>
      <c r="AX45" s="79"/>
      <c r="AY45" s="55"/>
      <c r="AZ45" s="79"/>
      <c r="BA45" s="55" t="s">
        <v>33</v>
      </c>
      <c r="BB45" s="56"/>
      <c r="BC45" s="55" t="s">
        <v>33</v>
      </c>
      <c r="BD45" s="76"/>
      <c r="BE45" s="55" t="s">
        <v>33</v>
      </c>
      <c r="BF45" s="76"/>
      <c r="BG45" s="55"/>
      <c r="BH45" s="74"/>
      <c r="BI45" s="89">
        <f t="shared" si="0"/>
        <v>44967.98422623989</v>
      </c>
    </row>
    <row r="46" spans="1:61" ht="15">
      <c r="A46" s="3" t="s">
        <v>115</v>
      </c>
      <c r="B46" s="42" t="s">
        <v>116</v>
      </c>
      <c r="C46" s="55"/>
      <c r="D46" s="76"/>
      <c r="E46" s="55" t="s">
        <v>33</v>
      </c>
      <c r="F46" s="76"/>
      <c r="G46" s="55">
        <v>128</v>
      </c>
      <c r="H46" s="79">
        <f>G46*H5</f>
        <v>100953.93329363898</v>
      </c>
      <c r="I46" s="47" t="s">
        <v>33</v>
      </c>
      <c r="J46" s="79"/>
      <c r="K46" s="55" t="s">
        <v>33</v>
      </c>
      <c r="L46" s="63"/>
      <c r="M46" s="55" t="s">
        <v>33</v>
      </c>
      <c r="N46" s="79"/>
      <c r="O46" s="55">
        <v>22</v>
      </c>
      <c r="P46" s="79">
        <f>O46*P5</f>
        <v>27520.163496121648</v>
      </c>
      <c r="Q46" s="55" t="s">
        <v>33</v>
      </c>
      <c r="R46" s="79"/>
      <c r="S46" s="55" t="s">
        <v>33</v>
      </c>
      <c r="T46" s="63"/>
      <c r="U46" s="47" t="s">
        <v>33</v>
      </c>
      <c r="V46" s="79"/>
      <c r="W46" s="47"/>
      <c r="X46" s="79"/>
      <c r="Y46" s="87" t="s">
        <v>33</v>
      </c>
      <c r="Z46" s="79"/>
      <c r="AA46" s="47" t="s">
        <v>33</v>
      </c>
      <c r="AB46" s="56"/>
      <c r="AC46" s="47" t="s">
        <v>33</v>
      </c>
      <c r="AD46" s="79"/>
      <c r="AE46" s="55"/>
      <c r="AF46" s="79"/>
      <c r="AG46" s="55"/>
      <c r="AH46" s="79"/>
      <c r="AI46" s="55" t="s">
        <v>33</v>
      </c>
      <c r="AJ46" s="79"/>
      <c r="AK46" s="55"/>
      <c r="AL46" s="63"/>
      <c r="AM46" s="47" t="s">
        <v>33</v>
      </c>
      <c r="AN46" s="63"/>
      <c r="AO46" s="55" t="s">
        <v>33</v>
      </c>
      <c r="AP46" s="79"/>
      <c r="AQ46" s="55"/>
      <c r="AR46" s="79"/>
      <c r="AS46" s="55" t="s">
        <v>33</v>
      </c>
      <c r="AT46" s="79"/>
      <c r="AU46" s="55"/>
      <c r="AV46" s="79"/>
      <c r="AW46" s="55" t="s">
        <v>33</v>
      </c>
      <c r="AX46" s="79"/>
      <c r="AY46" s="55" t="s">
        <v>33</v>
      </c>
      <c r="AZ46" s="79"/>
      <c r="BA46" s="55"/>
      <c r="BB46" s="56"/>
      <c r="BC46" s="55"/>
      <c r="BD46" s="76"/>
      <c r="BE46" s="55"/>
      <c r="BF46" s="76"/>
      <c r="BG46" s="55" t="s">
        <v>33</v>
      </c>
      <c r="BH46" s="74"/>
      <c r="BI46" s="89">
        <f t="shared" si="0"/>
        <v>128474.09678976063</v>
      </c>
    </row>
    <row r="47" spans="1:61" ht="15">
      <c r="A47" s="3" t="s">
        <v>117</v>
      </c>
      <c r="B47" s="42" t="s">
        <v>118</v>
      </c>
      <c r="C47" s="55">
        <v>76</v>
      </c>
      <c r="D47" s="76">
        <f>C47*D5</f>
        <v>59323.51892355907</v>
      </c>
      <c r="E47" s="55">
        <v>17</v>
      </c>
      <c r="F47" s="76">
        <f>E47*F5</f>
        <v>21255.913259510136</v>
      </c>
      <c r="G47" s="55">
        <v>125</v>
      </c>
      <c r="H47" s="79">
        <f>G47*H5</f>
        <v>98587.82548206933</v>
      </c>
      <c r="I47" s="47" t="s">
        <v>33</v>
      </c>
      <c r="J47" s="79"/>
      <c r="K47" s="55" t="s">
        <v>33</v>
      </c>
      <c r="L47" s="63"/>
      <c r="M47" s="55" t="s">
        <v>33</v>
      </c>
      <c r="N47" s="79"/>
      <c r="O47" s="55" t="s">
        <v>33</v>
      </c>
      <c r="P47" s="79"/>
      <c r="Q47" s="55"/>
      <c r="R47" s="79"/>
      <c r="S47" s="55"/>
      <c r="T47" s="63"/>
      <c r="U47" s="47"/>
      <c r="V47" s="79"/>
      <c r="W47" s="47"/>
      <c r="X47" s="79"/>
      <c r="Y47" s="87">
        <v>37</v>
      </c>
      <c r="Z47" s="79">
        <f>Y47*Z5</f>
        <v>60992.31286568503</v>
      </c>
      <c r="AA47" s="47" t="s">
        <v>33</v>
      </c>
      <c r="AB47" s="56"/>
      <c r="AC47" s="47">
        <v>23</v>
      </c>
      <c r="AD47" s="79">
        <f>AC47*AD5</f>
        <v>80034.82223738897</v>
      </c>
      <c r="AE47" s="55"/>
      <c r="AF47" s="79"/>
      <c r="AG47" s="55"/>
      <c r="AH47" s="79"/>
      <c r="AI47" s="55">
        <v>13</v>
      </c>
      <c r="AJ47" s="79">
        <f>AI47*AJ5</f>
        <v>30420.825756818158</v>
      </c>
      <c r="AK47" s="55"/>
      <c r="AL47" s="63"/>
      <c r="AM47" s="47" t="s">
        <v>33</v>
      </c>
      <c r="AN47" s="63"/>
      <c r="AO47" s="55"/>
      <c r="AP47" s="79"/>
      <c r="AQ47" s="55"/>
      <c r="AR47" s="79"/>
      <c r="AS47" s="55" t="s">
        <v>33</v>
      </c>
      <c r="AT47" s="79"/>
      <c r="AU47" s="55"/>
      <c r="AV47" s="79"/>
      <c r="AW47" s="55">
        <v>27</v>
      </c>
      <c r="AX47" s="79">
        <f>AW47*AX5</f>
        <v>120803.01108945353</v>
      </c>
      <c r="AY47" s="55">
        <v>14</v>
      </c>
      <c r="AZ47" s="79">
        <f>AY47*AZ5</f>
        <v>35368.56407257635</v>
      </c>
      <c r="BA47" s="55"/>
      <c r="BB47" s="56"/>
      <c r="BC47" s="55"/>
      <c r="BD47" s="76"/>
      <c r="BE47" s="55"/>
      <c r="BF47" s="76"/>
      <c r="BG47" s="55">
        <v>4</v>
      </c>
      <c r="BH47" s="74">
        <f>BG47*BH5</f>
        <v>12606.527375430242</v>
      </c>
      <c r="BI47" s="89">
        <f t="shared" si="0"/>
        <v>519393.3210624908</v>
      </c>
    </row>
    <row r="48" spans="1:61" ht="15">
      <c r="A48" s="3" t="s">
        <v>119</v>
      </c>
      <c r="B48" s="42" t="s">
        <v>120</v>
      </c>
      <c r="C48" s="55">
        <v>11</v>
      </c>
      <c r="D48" s="76">
        <f>C48*D5</f>
        <v>8586.29879156776</v>
      </c>
      <c r="E48" s="55"/>
      <c r="F48" s="76"/>
      <c r="G48" s="55">
        <v>49</v>
      </c>
      <c r="H48" s="79">
        <f>G48*H5</f>
        <v>38646.42758897117</v>
      </c>
      <c r="I48" s="47" t="s">
        <v>33</v>
      </c>
      <c r="J48" s="79"/>
      <c r="K48" s="55" t="s">
        <v>33</v>
      </c>
      <c r="L48" s="63"/>
      <c r="M48" s="55" t="s">
        <v>33</v>
      </c>
      <c r="N48" s="79"/>
      <c r="O48" s="55">
        <v>15</v>
      </c>
      <c r="P48" s="79">
        <f>O48*P5</f>
        <v>18763.74783826476</v>
      </c>
      <c r="Q48" s="55">
        <v>114</v>
      </c>
      <c r="R48" s="79">
        <f>Q48*R5</f>
        <v>311686.78427544265</v>
      </c>
      <c r="S48" s="55">
        <v>4</v>
      </c>
      <c r="T48" s="63">
        <f>S48*T5</f>
        <v>12952.368571960305</v>
      </c>
      <c r="U48" s="47"/>
      <c r="V48" s="79"/>
      <c r="W48" s="47"/>
      <c r="X48" s="79"/>
      <c r="Y48" s="87">
        <v>24</v>
      </c>
      <c r="Z48" s="79">
        <f>Y48*Z5</f>
        <v>39562.58131828219</v>
      </c>
      <c r="AA48" s="47" t="s">
        <v>33</v>
      </c>
      <c r="AB48" s="56"/>
      <c r="AC48" s="47">
        <v>20</v>
      </c>
      <c r="AD48" s="79">
        <f>AC48*AD5</f>
        <v>69595.49759772954</v>
      </c>
      <c r="AE48" s="55">
        <v>18</v>
      </c>
      <c r="AF48" s="79">
        <f>AE48*AF5</f>
        <v>55178.97351791037</v>
      </c>
      <c r="AG48" s="55"/>
      <c r="AH48" s="79"/>
      <c r="AI48" s="55">
        <v>10</v>
      </c>
      <c r="AJ48" s="79">
        <f>AI48*AJ5</f>
        <v>23400.63519755243</v>
      </c>
      <c r="AK48" s="55" t="s">
        <v>33</v>
      </c>
      <c r="AL48" s="63"/>
      <c r="AM48" s="47"/>
      <c r="AN48" s="63"/>
      <c r="AO48" s="55"/>
      <c r="AP48" s="79"/>
      <c r="AQ48" s="55">
        <v>26</v>
      </c>
      <c r="AR48" s="79">
        <f>AQ48*AR5</f>
        <v>28471.914467155155</v>
      </c>
      <c r="AS48" s="55" t="s">
        <v>33</v>
      </c>
      <c r="AT48" s="79"/>
      <c r="AU48" s="55">
        <v>20</v>
      </c>
      <c r="AV48" s="79">
        <f>AU48*AV5</f>
        <v>82415.10030325476</v>
      </c>
      <c r="AW48" s="55" t="s">
        <v>33</v>
      </c>
      <c r="AX48" s="79"/>
      <c r="AY48" s="55"/>
      <c r="AZ48" s="79"/>
      <c r="BA48" s="55"/>
      <c r="BB48" s="56"/>
      <c r="BC48" s="55"/>
      <c r="BD48" s="76"/>
      <c r="BE48" s="55"/>
      <c r="BF48" s="76"/>
      <c r="BG48" s="55"/>
      <c r="BH48" s="74"/>
      <c r="BI48" s="89">
        <f t="shared" si="0"/>
        <v>689260.3294680911</v>
      </c>
    </row>
    <row r="49" spans="1:61" ht="15">
      <c r="A49" s="3" t="s">
        <v>121</v>
      </c>
      <c r="B49" s="42" t="s">
        <v>122</v>
      </c>
      <c r="C49" s="55" t="s">
        <v>33</v>
      </c>
      <c r="D49" s="76"/>
      <c r="E49" s="55" t="s">
        <v>33</v>
      </c>
      <c r="F49" s="76"/>
      <c r="G49" s="55" t="s">
        <v>33</v>
      </c>
      <c r="H49" s="79"/>
      <c r="I49" s="47" t="s">
        <v>33</v>
      </c>
      <c r="J49" s="79"/>
      <c r="K49" s="55" t="s">
        <v>33</v>
      </c>
      <c r="L49" s="63"/>
      <c r="M49" s="55" t="s">
        <v>33</v>
      </c>
      <c r="N49" s="79"/>
      <c r="O49" s="55">
        <v>17</v>
      </c>
      <c r="P49" s="79">
        <f>O49*P5</f>
        <v>21265.580883366725</v>
      </c>
      <c r="Q49" s="55" t="s">
        <v>33</v>
      </c>
      <c r="R49" s="79"/>
      <c r="S49" s="55" t="s">
        <v>33</v>
      </c>
      <c r="T49" s="63"/>
      <c r="U49" s="47"/>
      <c r="V49" s="79"/>
      <c r="W49" s="47"/>
      <c r="X49" s="79"/>
      <c r="Y49" s="87"/>
      <c r="Z49" s="79"/>
      <c r="AA49" s="47" t="s">
        <v>33</v>
      </c>
      <c r="AB49" s="56"/>
      <c r="AC49" s="47" t="s">
        <v>33</v>
      </c>
      <c r="AD49" s="79"/>
      <c r="AE49" s="55" t="s">
        <v>33</v>
      </c>
      <c r="AF49" s="79"/>
      <c r="AG49" s="55"/>
      <c r="AH49" s="79"/>
      <c r="AI49" s="55" t="s">
        <v>33</v>
      </c>
      <c r="AJ49" s="79"/>
      <c r="AK49" s="55" t="s">
        <v>33</v>
      </c>
      <c r="AL49" s="63"/>
      <c r="AM49" s="47"/>
      <c r="AN49" s="63"/>
      <c r="AO49" s="55" t="s">
        <v>33</v>
      </c>
      <c r="AP49" s="79"/>
      <c r="AQ49" s="55" t="s">
        <v>33</v>
      </c>
      <c r="AR49" s="79"/>
      <c r="AS49" s="55" t="s">
        <v>33</v>
      </c>
      <c r="AT49" s="79"/>
      <c r="AU49" s="55" t="s">
        <v>33</v>
      </c>
      <c r="AV49" s="79"/>
      <c r="AW49" s="55" t="s">
        <v>33</v>
      </c>
      <c r="AX49" s="79"/>
      <c r="AY49" s="55"/>
      <c r="AZ49" s="79"/>
      <c r="BA49" s="55"/>
      <c r="BB49" s="56"/>
      <c r="BC49" s="55"/>
      <c r="BD49" s="76"/>
      <c r="BE49" s="55"/>
      <c r="BF49" s="76"/>
      <c r="BG49" s="55"/>
      <c r="BH49" s="74"/>
      <c r="BI49" s="89">
        <f t="shared" si="0"/>
        <v>21265.580883366725</v>
      </c>
    </row>
    <row r="50" spans="1:61" ht="15">
      <c r="A50" s="3" t="s">
        <v>123</v>
      </c>
      <c r="B50" s="42" t="s">
        <v>124</v>
      </c>
      <c r="C50" s="55">
        <v>49</v>
      </c>
      <c r="D50" s="76">
        <f>C50*D5</f>
        <v>38248.0582533473</v>
      </c>
      <c r="E50" s="55">
        <v>13</v>
      </c>
      <c r="F50" s="76">
        <f>E50*F5</f>
        <v>16254.52190433128</v>
      </c>
      <c r="G50" s="55">
        <v>164</v>
      </c>
      <c r="H50" s="79">
        <f>G50*H5</f>
        <v>129347.22703247494</v>
      </c>
      <c r="I50" s="47"/>
      <c r="J50" s="79"/>
      <c r="K50" s="55" t="s">
        <v>33</v>
      </c>
      <c r="L50" s="63"/>
      <c r="M50" s="55" t="s">
        <v>33</v>
      </c>
      <c r="N50" s="79"/>
      <c r="O50" s="55">
        <v>27</v>
      </c>
      <c r="P50" s="79">
        <f>O50*P5</f>
        <v>33774.74610887656</v>
      </c>
      <c r="Q50" s="55"/>
      <c r="R50" s="79"/>
      <c r="S50" s="55" t="s">
        <v>33</v>
      </c>
      <c r="T50" s="63"/>
      <c r="U50" s="47"/>
      <c r="V50" s="79"/>
      <c r="W50" s="47">
        <v>10</v>
      </c>
      <c r="X50" s="79">
        <f>W50*X5</f>
        <v>37225.20421752765</v>
      </c>
      <c r="Y50" s="87">
        <v>24</v>
      </c>
      <c r="Z50" s="79">
        <f>Y50*Z5</f>
        <v>39562.58131828219</v>
      </c>
      <c r="AA50" s="47" t="s">
        <v>33</v>
      </c>
      <c r="AB50" s="56"/>
      <c r="AC50" s="47">
        <v>66</v>
      </c>
      <c r="AD50" s="79">
        <f>AC50*AD5</f>
        <v>229665.1420725075</v>
      </c>
      <c r="AE50" s="55">
        <v>15</v>
      </c>
      <c r="AF50" s="79">
        <f>AE50*AF5</f>
        <v>45982.47793159198</v>
      </c>
      <c r="AG50" s="55"/>
      <c r="AH50" s="79"/>
      <c r="AI50" s="55" t="s">
        <v>33</v>
      </c>
      <c r="AJ50" s="79"/>
      <c r="AK50" s="55"/>
      <c r="AL50" s="63"/>
      <c r="AM50" s="47"/>
      <c r="AN50" s="63"/>
      <c r="AO50" s="55" t="s">
        <v>33</v>
      </c>
      <c r="AP50" s="79"/>
      <c r="AQ50" s="55">
        <v>74</v>
      </c>
      <c r="AR50" s="79">
        <f>AQ50*AR5</f>
        <v>81035.44886805698</v>
      </c>
      <c r="AS50" s="55" t="s">
        <v>33</v>
      </c>
      <c r="AT50" s="79"/>
      <c r="AU50" s="55">
        <v>53</v>
      </c>
      <c r="AV50" s="79">
        <f>AU50*AV5</f>
        <v>218400.01580362514</v>
      </c>
      <c r="AW50" s="55">
        <v>40</v>
      </c>
      <c r="AX50" s="79">
        <f>AW50*AX5</f>
        <v>178967.42383622745</v>
      </c>
      <c r="AY50" s="55">
        <v>12</v>
      </c>
      <c r="AZ50" s="79">
        <f>AY50*AZ5</f>
        <v>30315.912062208303</v>
      </c>
      <c r="BA50" s="55"/>
      <c r="BB50" s="56"/>
      <c r="BC50" s="55">
        <v>11</v>
      </c>
      <c r="BD50" s="76">
        <f>BC50*BD5</f>
        <v>25517.908467299698</v>
      </c>
      <c r="BE50" s="55" t="s">
        <v>33</v>
      </c>
      <c r="BF50" s="76"/>
      <c r="BG50" s="55"/>
      <c r="BH50" s="74"/>
      <c r="BI50" s="89">
        <f t="shared" si="0"/>
        <v>1104296.667876357</v>
      </c>
    </row>
    <row r="51" spans="1:61" ht="15">
      <c r="A51" s="3" t="s">
        <v>125</v>
      </c>
      <c r="B51" s="42" t="s">
        <v>126</v>
      </c>
      <c r="C51" s="55" t="s">
        <v>33</v>
      </c>
      <c r="D51" s="76"/>
      <c r="E51" s="55" t="s">
        <v>33</v>
      </c>
      <c r="F51" s="76"/>
      <c r="G51" s="55" t="s">
        <v>33</v>
      </c>
      <c r="H51" s="79"/>
      <c r="I51" s="47" t="s">
        <v>33</v>
      </c>
      <c r="J51" s="79"/>
      <c r="K51" s="55" t="s">
        <v>33</v>
      </c>
      <c r="L51" s="63"/>
      <c r="M51" s="55" t="s">
        <v>33</v>
      </c>
      <c r="N51" s="79"/>
      <c r="O51" s="55" t="s">
        <v>33</v>
      </c>
      <c r="P51" s="79"/>
      <c r="Q51" s="55" t="s">
        <v>33</v>
      </c>
      <c r="R51" s="79"/>
      <c r="S51" s="55" t="s">
        <v>33</v>
      </c>
      <c r="T51" s="63"/>
      <c r="U51" s="47" t="s">
        <v>33</v>
      </c>
      <c r="V51" s="79"/>
      <c r="W51" s="47"/>
      <c r="X51" s="79"/>
      <c r="Y51" s="87"/>
      <c r="Z51" s="79"/>
      <c r="AA51" s="47" t="s">
        <v>33</v>
      </c>
      <c r="AB51" s="56"/>
      <c r="AC51" s="47"/>
      <c r="AD51" s="79"/>
      <c r="AE51" s="55" t="s">
        <v>33</v>
      </c>
      <c r="AF51" s="79"/>
      <c r="AG51" s="55" t="s">
        <v>33</v>
      </c>
      <c r="AH51" s="79"/>
      <c r="AI51" s="55"/>
      <c r="AJ51" s="79"/>
      <c r="AK51" s="55" t="s">
        <v>33</v>
      </c>
      <c r="AL51" s="63"/>
      <c r="AM51" s="47" t="s">
        <v>33</v>
      </c>
      <c r="AN51" s="63"/>
      <c r="AO51" s="55" t="s">
        <v>33</v>
      </c>
      <c r="AP51" s="79"/>
      <c r="AQ51" s="55" t="s">
        <v>33</v>
      </c>
      <c r="AR51" s="79"/>
      <c r="AS51" s="55" t="s">
        <v>33</v>
      </c>
      <c r="AT51" s="79"/>
      <c r="AU51" s="55" t="s">
        <v>33</v>
      </c>
      <c r="AV51" s="79"/>
      <c r="AW51" s="55" t="s">
        <v>33</v>
      </c>
      <c r="AX51" s="79"/>
      <c r="AY51" s="55">
        <v>31</v>
      </c>
      <c r="AZ51" s="79">
        <f>AY51*AZ5</f>
        <v>78316.10616070479</v>
      </c>
      <c r="BA51" s="55"/>
      <c r="BB51" s="56"/>
      <c r="BC51" s="55" t="s">
        <v>33</v>
      </c>
      <c r="BD51" s="76"/>
      <c r="BE51" s="55" t="s">
        <v>33</v>
      </c>
      <c r="BF51" s="76"/>
      <c r="BG51" s="55"/>
      <c r="BH51" s="74"/>
      <c r="BI51" s="89">
        <f t="shared" si="0"/>
        <v>78316.10616070479</v>
      </c>
    </row>
    <row r="52" spans="1:61" ht="15">
      <c r="A52" s="3" t="s">
        <v>127</v>
      </c>
      <c r="B52" s="42" t="s">
        <v>128</v>
      </c>
      <c r="C52" s="55" t="s">
        <v>33</v>
      </c>
      <c r="D52" s="76"/>
      <c r="E52" s="55" t="s">
        <v>33</v>
      </c>
      <c r="F52" s="76"/>
      <c r="G52" s="55" t="s">
        <v>33</v>
      </c>
      <c r="H52" s="79"/>
      <c r="I52" s="47" t="s">
        <v>33</v>
      </c>
      <c r="J52" s="79"/>
      <c r="K52" s="55" t="s">
        <v>33</v>
      </c>
      <c r="L52" s="63"/>
      <c r="M52" s="55" t="s">
        <v>33</v>
      </c>
      <c r="N52" s="79"/>
      <c r="O52" s="55" t="s">
        <v>33</v>
      </c>
      <c r="P52" s="79"/>
      <c r="Q52" s="55" t="s">
        <v>33</v>
      </c>
      <c r="R52" s="79"/>
      <c r="S52" s="55" t="s">
        <v>33</v>
      </c>
      <c r="T52" s="63"/>
      <c r="U52" s="47" t="s">
        <v>33</v>
      </c>
      <c r="V52" s="79"/>
      <c r="W52" s="47"/>
      <c r="X52" s="79"/>
      <c r="Y52" s="87"/>
      <c r="Z52" s="79"/>
      <c r="AA52" s="47" t="s">
        <v>33</v>
      </c>
      <c r="AB52" s="56"/>
      <c r="AC52" s="47"/>
      <c r="AD52" s="79"/>
      <c r="AE52" s="55" t="s">
        <v>33</v>
      </c>
      <c r="AF52" s="79"/>
      <c r="AG52" s="55" t="s">
        <v>33</v>
      </c>
      <c r="AH52" s="79"/>
      <c r="AI52" s="55" t="s">
        <v>33</v>
      </c>
      <c r="AJ52" s="79"/>
      <c r="AK52" s="55" t="s">
        <v>33</v>
      </c>
      <c r="AL52" s="63"/>
      <c r="AM52" s="47" t="s">
        <v>33</v>
      </c>
      <c r="AN52" s="63"/>
      <c r="AO52" s="55" t="s">
        <v>33</v>
      </c>
      <c r="AP52" s="79"/>
      <c r="AQ52" s="55" t="s">
        <v>33</v>
      </c>
      <c r="AR52" s="79"/>
      <c r="AS52" s="55" t="s">
        <v>33</v>
      </c>
      <c r="AT52" s="79"/>
      <c r="AU52" s="55"/>
      <c r="AV52" s="79"/>
      <c r="AW52" s="55" t="s">
        <v>33</v>
      </c>
      <c r="AX52" s="79"/>
      <c r="AY52" s="55"/>
      <c r="AZ52" s="79"/>
      <c r="BA52" s="55" t="s">
        <v>33</v>
      </c>
      <c r="BB52" s="56"/>
      <c r="BC52" s="55" t="s">
        <v>33</v>
      </c>
      <c r="BD52" s="76"/>
      <c r="BE52" s="55" t="s">
        <v>33</v>
      </c>
      <c r="BF52" s="76"/>
      <c r="BG52" s="55">
        <v>3</v>
      </c>
      <c r="BH52" s="74">
        <f>BG52*BH5</f>
        <v>9454.895531572682</v>
      </c>
      <c r="BI52" s="89">
        <f t="shared" si="0"/>
        <v>9454.895531572682</v>
      </c>
    </row>
    <row r="53" spans="1:61" ht="15">
      <c r="A53" s="3" t="s">
        <v>129</v>
      </c>
      <c r="B53" s="42" t="s">
        <v>130</v>
      </c>
      <c r="C53" s="55" t="s">
        <v>33</v>
      </c>
      <c r="D53" s="76"/>
      <c r="E53" s="55" t="s">
        <v>33</v>
      </c>
      <c r="F53" s="76"/>
      <c r="G53" s="55" t="s">
        <v>33</v>
      </c>
      <c r="H53" s="79"/>
      <c r="I53" s="47" t="s">
        <v>33</v>
      </c>
      <c r="J53" s="79"/>
      <c r="K53" s="55" t="s">
        <v>33</v>
      </c>
      <c r="L53" s="63"/>
      <c r="M53" s="55" t="s">
        <v>33</v>
      </c>
      <c r="N53" s="79"/>
      <c r="O53" s="55" t="s">
        <v>33</v>
      </c>
      <c r="P53" s="79"/>
      <c r="Q53" s="55" t="s">
        <v>33</v>
      </c>
      <c r="R53" s="79"/>
      <c r="S53" s="55" t="s">
        <v>33</v>
      </c>
      <c r="T53" s="63"/>
      <c r="U53" s="47" t="s">
        <v>33</v>
      </c>
      <c r="V53" s="79"/>
      <c r="W53" s="47" t="s">
        <v>33</v>
      </c>
      <c r="X53" s="79"/>
      <c r="Y53" s="87"/>
      <c r="Z53" s="79"/>
      <c r="AA53" s="47" t="s">
        <v>33</v>
      </c>
      <c r="AB53" s="56"/>
      <c r="AC53" s="47"/>
      <c r="AD53" s="79"/>
      <c r="AE53" s="55">
        <v>10</v>
      </c>
      <c r="AF53" s="79">
        <f>AE53*AF5</f>
        <v>30654.985287727985</v>
      </c>
      <c r="AG53" s="55" t="s">
        <v>33</v>
      </c>
      <c r="AH53" s="79"/>
      <c r="AI53" s="55" t="s">
        <v>33</v>
      </c>
      <c r="AJ53" s="79"/>
      <c r="AK53" s="55" t="s">
        <v>33</v>
      </c>
      <c r="AL53" s="63"/>
      <c r="AM53" s="47" t="s">
        <v>33</v>
      </c>
      <c r="AN53" s="63"/>
      <c r="AO53" s="55" t="s">
        <v>33</v>
      </c>
      <c r="AP53" s="79"/>
      <c r="AQ53" s="55" t="s">
        <v>33</v>
      </c>
      <c r="AR53" s="79"/>
      <c r="AS53" s="55" t="s">
        <v>33</v>
      </c>
      <c r="AT53" s="79"/>
      <c r="AU53" s="55"/>
      <c r="AV53" s="79"/>
      <c r="AW53" s="55" t="s">
        <v>33</v>
      </c>
      <c r="AX53" s="79"/>
      <c r="AY53" s="55" t="s">
        <v>33</v>
      </c>
      <c r="AZ53" s="79"/>
      <c r="BA53" s="55" t="s">
        <v>33</v>
      </c>
      <c r="BB53" s="56"/>
      <c r="BC53" s="55" t="s">
        <v>33</v>
      </c>
      <c r="BD53" s="76"/>
      <c r="BE53" s="55" t="s">
        <v>33</v>
      </c>
      <c r="BF53" s="76"/>
      <c r="BG53" s="55" t="s">
        <v>33</v>
      </c>
      <c r="BH53" s="74"/>
      <c r="BI53" s="89">
        <f t="shared" si="0"/>
        <v>30654.985287727985</v>
      </c>
    </row>
    <row r="54" spans="1:61" ht="15">
      <c r="A54" s="3" t="s">
        <v>131</v>
      </c>
      <c r="B54" s="42" t="s">
        <v>132</v>
      </c>
      <c r="C54" s="55"/>
      <c r="D54" s="76"/>
      <c r="E54" s="55"/>
      <c r="F54" s="76"/>
      <c r="G54" s="55"/>
      <c r="H54" s="79"/>
      <c r="I54" s="47" t="s">
        <v>33</v>
      </c>
      <c r="J54" s="79"/>
      <c r="K54" s="55" t="s">
        <v>33</v>
      </c>
      <c r="L54" s="63"/>
      <c r="M54" s="55" t="s">
        <v>33</v>
      </c>
      <c r="N54" s="79"/>
      <c r="O54" s="55" t="s">
        <v>33</v>
      </c>
      <c r="P54" s="79"/>
      <c r="Q54" s="55" t="s">
        <v>33</v>
      </c>
      <c r="R54" s="79"/>
      <c r="S54" s="55" t="s">
        <v>33</v>
      </c>
      <c r="T54" s="63"/>
      <c r="U54" s="47" t="s">
        <v>33</v>
      </c>
      <c r="V54" s="79"/>
      <c r="W54" s="47" t="s">
        <v>33</v>
      </c>
      <c r="X54" s="79"/>
      <c r="Y54" s="87"/>
      <c r="Z54" s="79"/>
      <c r="AA54" s="47" t="s">
        <v>33</v>
      </c>
      <c r="AB54" s="56"/>
      <c r="AC54" s="47" t="s">
        <v>33</v>
      </c>
      <c r="AD54" s="79"/>
      <c r="AE54" s="55"/>
      <c r="AF54" s="79"/>
      <c r="AG54" s="55"/>
      <c r="AH54" s="79"/>
      <c r="AI54" s="55" t="s">
        <v>33</v>
      </c>
      <c r="AJ54" s="79"/>
      <c r="AK54" s="55"/>
      <c r="AL54" s="63"/>
      <c r="AM54" s="47" t="s">
        <v>33</v>
      </c>
      <c r="AN54" s="63"/>
      <c r="AO54" s="55" t="s">
        <v>33</v>
      </c>
      <c r="AP54" s="79"/>
      <c r="AQ54" s="55" t="s">
        <v>33</v>
      </c>
      <c r="AR54" s="79"/>
      <c r="AS54" s="55" t="s">
        <v>33</v>
      </c>
      <c r="AT54" s="79"/>
      <c r="AU54" s="55"/>
      <c r="AV54" s="79"/>
      <c r="AW54" s="55" t="s">
        <v>33</v>
      </c>
      <c r="AX54" s="79"/>
      <c r="AY54" s="55"/>
      <c r="AZ54" s="79"/>
      <c r="BA54" s="55" t="s">
        <v>33</v>
      </c>
      <c r="BB54" s="56"/>
      <c r="BC54" s="55" t="s">
        <v>33</v>
      </c>
      <c r="BD54" s="76"/>
      <c r="BE54" s="55" t="s">
        <v>33</v>
      </c>
      <c r="BF54" s="76"/>
      <c r="BG54" s="55">
        <v>3</v>
      </c>
      <c r="BH54" s="74">
        <f>BG54*BH5</f>
        <v>9454.895531572682</v>
      </c>
      <c r="BI54" s="89">
        <f t="shared" si="0"/>
        <v>9454.895531572682</v>
      </c>
    </row>
    <row r="55" spans="1:61" ht="15">
      <c r="A55" s="3" t="s">
        <v>133</v>
      </c>
      <c r="B55" s="42" t="s">
        <v>134</v>
      </c>
      <c r="C55" s="55"/>
      <c r="D55" s="76"/>
      <c r="E55" s="55"/>
      <c r="F55" s="76"/>
      <c r="G55" s="55"/>
      <c r="H55" s="79"/>
      <c r="I55" s="47" t="s">
        <v>33</v>
      </c>
      <c r="J55" s="79"/>
      <c r="K55" s="55" t="s">
        <v>33</v>
      </c>
      <c r="L55" s="63"/>
      <c r="M55" s="55" t="s">
        <v>33</v>
      </c>
      <c r="N55" s="79"/>
      <c r="O55" s="55">
        <v>48</v>
      </c>
      <c r="P55" s="79">
        <f>O55*P5</f>
        <v>60043.993082447225</v>
      </c>
      <c r="Q55" s="55" t="s">
        <v>33</v>
      </c>
      <c r="R55" s="79"/>
      <c r="S55" s="55" t="s">
        <v>33</v>
      </c>
      <c r="T55" s="63"/>
      <c r="U55" s="47" t="s">
        <v>33</v>
      </c>
      <c r="V55" s="79"/>
      <c r="W55" s="47" t="s">
        <v>33</v>
      </c>
      <c r="X55" s="79"/>
      <c r="Y55" s="87"/>
      <c r="Z55" s="79"/>
      <c r="AA55" s="47" t="s">
        <v>33</v>
      </c>
      <c r="AB55" s="56"/>
      <c r="AC55" s="47" t="s">
        <v>33</v>
      </c>
      <c r="AD55" s="79"/>
      <c r="AE55" s="55" t="s">
        <v>33</v>
      </c>
      <c r="AF55" s="79"/>
      <c r="AG55" s="55"/>
      <c r="AH55" s="79"/>
      <c r="AI55" s="55" t="s">
        <v>33</v>
      </c>
      <c r="AJ55" s="79"/>
      <c r="AK55" s="55"/>
      <c r="AL55" s="63"/>
      <c r="AM55" s="47" t="s">
        <v>33</v>
      </c>
      <c r="AN55" s="63"/>
      <c r="AO55" s="55" t="s">
        <v>33</v>
      </c>
      <c r="AP55" s="79"/>
      <c r="AQ55" s="55"/>
      <c r="AR55" s="79"/>
      <c r="AS55" s="55" t="s">
        <v>33</v>
      </c>
      <c r="AT55" s="79"/>
      <c r="AU55" s="55"/>
      <c r="AV55" s="79"/>
      <c r="AW55" s="55" t="s">
        <v>33</v>
      </c>
      <c r="AX55" s="79"/>
      <c r="AY55" s="55"/>
      <c r="AZ55" s="79"/>
      <c r="BA55" s="55" t="s">
        <v>33</v>
      </c>
      <c r="BB55" s="56"/>
      <c r="BC55" s="55" t="s">
        <v>33</v>
      </c>
      <c r="BD55" s="76"/>
      <c r="BE55" s="55" t="s">
        <v>33</v>
      </c>
      <c r="BF55" s="76"/>
      <c r="BG55" s="55" t="s">
        <v>33</v>
      </c>
      <c r="BH55" s="74"/>
      <c r="BI55" s="89">
        <f t="shared" si="0"/>
        <v>60043.993082447225</v>
      </c>
    </row>
    <row r="56" spans="1:61" ht="15">
      <c r="A56" s="3" t="s">
        <v>135</v>
      </c>
      <c r="B56" s="42" t="s">
        <v>136</v>
      </c>
      <c r="C56" s="55"/>
      <c r="D56" s="76"/>
      <c r="E56" s="55"/>
      <c r="F56" s="76"/>
      <c r="G56" s="55"/>
      <c r="H56" s="79"/>
      <c r="I56" s="47" t="s">
        <v>33</v>
      </c>
      <c r="J56" s="79"/>
      <c r="K56" s="55" t="s">
        <v>33</v>
      </c>
      <c r="L56" s="63"/>
      <c r="M56" s="55" t="s">
        <v>33</v>
      </c>
      <c r="N56" s="79"/>
      <c r="O56" s="55" t="s">
        <v>33</v>
      </c>
      <c r="P56" s="79"/>
      <c r="Q56" s="55" t="s">
        <v>33</v>
      </c>
      <c r="R56" s="79"/>
      <c r="S56" s="55" t="s">
        <v>33</v>
      </c>
      <c r="T56" s="63"/>
      <c r="U56" s="47" t="s">
        <v>33</v>
      </c>
      <c r="V56" s="79"/>
      <c r="W56" s="47" t="s">
        <v>33</v>
      </c>
      <c r="X56" s="79"/>
      <c r="Y56" s="87"/>
      <c r="Z56" s="79"/>
      <c r="AA56" s="47" t="s">
        <v>33</v>
      </c>
      <c r="AB56" s="56"/>
      <c r="AC56" s="47" t="s">
        <v>33</v>
      </c>
      <c r="AD56" s="79"/>
      <c r="AE56" s="55" t="s">
        <v>33</v>
      </c>
      <c r="AF56" s="79"/>
      <c r="AG56" s="55"/>
      <c r="AH56" s="79"/>
      <c r="AI56" s="55" t="s">
        <v>33</v>
      </c>
      <c r="AJ56" s="79"/>
      <c r="AK56" s="55"/>
      <c r="AL56" s="63"/>
      <c r="AM56" s="47"/>
      <c r="AN56" s="63"/>
      <c r="AO56" s="55" t="s">
        <v>33</v>
      </c>
      <c r="AP56" s="79"/>
      <c r="AQ56" s="55"/>
      <c r="AR56" s="79"/>
      <c r="AS56" s="55" t="s">
        <v>33</v>
      </c>
      <c r="AT56" s="79"/>
      <c r="AU56" s="55"/>
      <c r="AV56" s="79"/>
      <c r="AW56" s="55" t="s">
        <v>33</v>
      </c>
      <c r="AX56" s="79"/>
      <c r="AY56" s="55" t="s">
        <v>33</v>
      </c>
      <c r="AZ56" s="79"/>
      <c r="BA56" s="55"/>
      <c r="BB56" s="56"/>
      <c r="BC56" s="55"/>
      <c r="BD56" s="76"/>
      <c r="BE56" s="55" t="s">
        <v>33</v>
      </c>
      <c r="BF56" s="76"/>
      <c r="BG56" s="55">
        <v>3</v>
      </c>
      <c r="BH56" s="74">
        <f>BG56*BH5</f>
        <v>9454.895531572682</v>
      </c>
      <c r="BI56" s="89">
        <f t="shared" si="0"/>
        <v>9454.895531572682</v>
      </c>
    </row>
    <row r="57" spans="1:61" ht="15">
      <c r="A57" s="3" t="s">
        <v>137</v>
      </c>
      <c r="B57" s="42" t="s">
        <v>138</v>
      </c>
      <c r="C57" s="55">
        <v>15</v>
      </c>
      <c r="D57" s="76">
        <f>C57*D5</f>
        <v>11708.589261228764</v>
      </c>
      <c r="E57" s="55"/>
      <c r="F57" s="76"/>
      <c r="G57" s="55">
        <v>29</v>
      </c>
      <c r="H57" s="79">
        <f>G57*H5</f>
        <v>22872.37551184008</v>
      </c>
      <c r="I57" s="47">
        <v>14</v>
      </c>
      <c r="J57" s="79">
        <f>I57*J5</f>
        <v>41551.62799241567</v>
      </c>
      <c r="K57" s="55" t="s">
        <v>33</v>
      </c>
      <c r="L57" s="63"/>
      <c r="M57" s="55" t="s">
        <v>33</v>
      </c>
      <c r="N57" s="79"/>
      <c r="O57" s="55" t="s">
        <v>33</v>
      </c>
      <c r="P57" s="79"/>
      <c r="Q57" s="55"/>
      <c r="R57" s="79"/>
      <c r="S57" s="55" t="s">
        <v>33</v>
      </c>
      <c r="T57" s="63"/>
      <c r="U57" s="47" t="s">
        <v>33</v>
      </c>
      <c r="V57" s="79"/>
      <c r="W57" s="47"/>
      <c r="X57" s="79"/>
      <c r="Y57" s="87">
        <v>10</v>
      </c>
      <c r="Z57" s="79">
        <f>Y57*Z5</f>
        <v>16484.408882617576</v>
      </c>
      <c r="AA57" s="47" t="s">
        <v>33</v>
      </c>
      <c r="AB57" s="56"/>
      <c r="AC57" s="47">
        <v>32</v>
      </c>
      <c r="AD57" s="79">
        <f>AC57*AD5</f>
        <v>111352.79615636727</v>
      </c>
      <c r="AE57" s="55">
        <v>20</v>
      </c>
      <c r="AF57" s="79">
        <f>AE57*AF5</f>
        <v>61309.97057545597</v>
      </c>
      <c r="AG57" s="55"/>
      <c r="AH57" s="79"/>
      <c r="AI57" s="55" t="s">
        <v>33</v>
      </c>
      <c r="AJ57" s="79"/>
      <c r="AK57" s="55"/>
      <c r="AL57" s="63"/>
      <c r="AM57" s="47"/>
      <c r="AN57" s="63"/>
      <c r="AO57" s="55" t="s">
        <v>33</v>
      </c>
      <c r="AP57" s="79"/>
      <c r="AQ57" s="55"/>
      <c r="AR57" s="79"/>
      <c r="AS57" s="55" t="s">
        <v>33</v>
      </c>
      <c r="AT57" s="79"/>
      <c r="AU57" s="55">
        <v>12</v>
      </c>
      <c r="AV57" s="79">
        <f>AU57*AV5</f>
        <v>49449.06018195286</v>
      </c>
      <c r="AW57" s="55" t="s">
        <v>33</v>
      </c>
      <c r="AX57" s="79"/>
      <c r="AY57" s="55">
        <v>15</v>
      </c>
      <c r="AZ57" s="79">
        <f>AY57*AZ5</f>
        <v>37894.89007776038</v>
      </c>
      <c r="BA57" s="55"/>
      <c r="BB57" s="56"/>
      <c r="BC57" s="55"/>
      <c r="BD57" s="76"/>
      <c r="BE57" s="55" t="s">
        <v>33</v>
      </c>
      <c r="BF57" s="76"/>
      <c r="BG57" s="55"/>
      <c r="BH57" s="74"/>
      <c r="BI57" s="89">
        <f t="shared" si="0"/>
        <v>352623.7186396386</v>
      </c>
    </row>
    <row r="58" spans="1:61" ht="15">
      <c r="A58" s="3" t="s">
        <v>139</v>
      </c>
      <c r="B58" s="42" t="s">
        <v>140</v>
      </c>
      <c r="C58" s="55">
        <v>10</v>
      </c>
      <c r="D58" s="76">
        <f>C58*D5</f>
        <v>7805.72617415251</v>
      </c>
      <c r="E58" s="55" t="s">
        <v>33</v>
      </c>
      <c r="F58" s="76"/>
      <c r="G58" s="55" t="s">
        <v>33</v>
      </c>
      <c r="H58" s="79"/>
      <c r="I58" s="47" t="s">
        <v>33</v>
      </c>
      <c r="J58" s="79"/>
      <c r="K58" s="55" t="s">
        <v>33</v>
      </c>
      <c r="L58" s="63"/>
      <c r="M58" s="55" t="s">
        <v>33</v>
      </c>
      <c r="N58" s="79"/>
      <c r="O58" s="55" t="s">
        <v>33</v>
      </c>
      <c r="P58" s="79"/>
      <c r="Q58" s="55" t="s">
        <v>33</v>
      </c>
      <c r="R58" s="79"/>
      <c r="S58" s="55" t="s">
        <v>33</v>
      </c>
      <c r="T58" s="63"/>
      <c r="U58" s="47" t="s">
        <v>33</v>
      </c>
      <c r="V58" s="79"/>
      <c r="W58" s="47"/>
      <c r="X58" s="79"/>
      <c r="Y58" s="87" t="s">
        <v>33</v>
      </c>
      <c r="Z58" s="79"/>
      <c r="AA58" s="47" t="s">
        <v>33</v>
      </c>
      <c r="AB58" s="56"/>
      <c r="AC58" s="47" t="s">
        <v>33</v>
      </c>
      <c r="AD58" s="79"/>
      <c r="AE58" s="55" t="s">
        <v>33</v>
      </c>
      <c r="AF58" s="79"/>
      <c r="AG58" s="55"/>
      <c r="AH58" s="79"/>
      <c r="AI58" s="55" t="s">
        <v>33</v>
      </c>
      <c r="AJ58" s="79"/>
      <c r="AK58" s="55"/>
      <c r="AL58" s="63"/>
      <c r="AM58" s="47"/>
      <c r="AN58" s="63"/>
      <c r="AO58" s="55" t="s">
        <v>33</v>
      </c>
      <c r="AP58" s="79"/>
      <c r="AQ58" s="55"/>
      <c r="AR58" s="79"/>
      <c r="AS58" s="55" t="s">
        <v>33</v>
      </c>
      <c r="AT58" s="79"/>
      <c r="AU58" s="55"/>
      <c r="AV58" s="79"/>
      <c r="AW58" s="55" t="s">
        <v>33</v>
      </c>
      <c r="AX58" s="79"/>
      <c r="AY58" s="55" t="s">
        <v>33</v>
      </c>
      <c r="AZ58" s="79"/>
      <c r="BA58" s="55"/>
      <c r="BB58" s="56"/>
      <c r="BC58" s="55"/>
      <c r="BD58" s="76"/>
      <c r="BE58" s="55" t="s">
        <v>33</v>
      </c>
      <c r="BF58" s="76"/>
      <c r="BG58" s="55" t="s">
        <v>33</v>
      </c>
      <c r="BH58" s="74"/>
      <c r="BI58" s="89">
        <f t="shared" si="0"/>
        <v>7805.72617415251</v>
      </c>
    </row>
    <row r="59" spans="1:61" ht="15">
      <c r="A59" s="3" t="s">
        <v>141</v>
      </c>
      <c r="B59" s="42" t="s">
        <v>142</v>
      </c>
      <c r="C59" s="55">
        <v>55</v>
      </c>
      <c r="D59" s="76">
        <f>C59*D5</f>
        <v>42931.49395783881</v>
      </c>
      <c r="E59" s="55"/>
      <c r="F59" s="76"/>
      <c r="G59" s="55">
        <v>117</v>
      </c>
      <c r="H59" s="79">
        <f>G59*H5</f>
        <v>92278.20465121689</v>
      </c>
      <c r="I59" s="47" t="s">
        <v>33</v>
      </c>
      <c r="J59" s="79"/>
      <c r="K59" s="55" t="s">
        <v>33</v>
      </c>
      <c r="L59" s="63"/>
      <c r="M59" s="55" t="s">
        <v>33</v>
      </c>
      <c r="N59" s="79"/>
      <c r="O59" s="55" t="s">
        <v>33</v>
      </c>
      <c r="P59" s="79"/>
      <c r="Q59" s="55">
        <v>156</v>
      </c>
      <c r="R59" s="79">
        <f>Q59*R5</f>
        <v>426518.7574295531</v>
      </c>
      <c r="S59" s="55">
        <v>14</v>
      </c>
      <c r="T59" s="63">
        <f>S59*T5</f>
        <v>45333.29000186107</v>
      </c>
      <c r="U59" s="47">
        <v>38</v>
      </c>
      <c r="V59" s="79">
        <f>U59*V5</f>
        <v>112672.15585123228</v>
      </c>
      <c r="W59" s="47"/>
      <c r="X59" s="79"/>
      <c r="Y59" s="87">
        <v>34</v>
      </c>
      <c r="Z59" s="79">
        <f>Y59*Z5</f>
        <v>56046.99020089976</v>
      </c>
      <c r="AA59" s="47" t="s">
        <v>33</v>
      </c>
      <c r="AB59" s="56"/>
      <c r="AC59" s="47">
        <v>39</v>
      </c>
      <c r="AD59" s="79">
        <f>AC59*AD5</f>
        <v>135711.2203155726</v>
      </c>
      <c r="AE59" s="55">
        <v>49</v>
      </c>
      <c r="AF59" s="79">
        <f>AE59*AF5</f>
        <v>150209.42790986714</v>
      </c>
      <c r="AG59" s="55"/>
      <c r="AH59" s="79"/>
      <c r="AI59" s="55" t="s">
        <v>33</v>
      </c>
      <c r="AJ59" s="79"/>
      <c r="AK59" s="55"/>
      <c r="AL59" s="63"/>
      <c r="AM59" s="47"/>
      <c r="AN59" s="63"/>
      <c r="AO59" s="55" t="s">
        <v>33</v>
      </c>
      <c r="AP59" s="79"/>
      <c r="AQ59" s="55">
        <v>18</v>
      </c>
      <c r="AR59" s="79">
        <f>AQ59*AR5</f>
        <v>19711.325400338184</v>
      </c>
      <c r="AS59" s="55" t="s">
        <v>33</v>
      </c>
      <c r="AT59" s="79"/>
      <c r="AU59" s="55">
        <v>17</v>
      </c>
      <c r="AV59" s="79">
        <f>AU59*AV5</f>
        <v>70052.83525776655</v>
      </c>
      <c r="AW59" s="55">
        <v>27</v>
      </c>
      <c r="AX59" s="79">
        <f>AW59*AX5</f>
        <v>120803.01108945353</v>
      </c>
      <c r="AY59" s="55">
        <v>12</v>
      </c>
      <c r="AZ59" s="79">
        <f>AY59*AZ5</f>
        <v>30315.912062208303</v>
      </c>
      <c r="BA59" s="55"/>
      <c r="BB59" s="56"/>
      <c r="BC59" s="55"/>
      <c r="BD59" s="76"/>
      <c r="BE59" s="55" t="s">
        <v>33</v>
      </c>
      <c r="BF59" s="76"/>
      <c r="BG59" s="55"/>
      <c r="BH59" s="74"/>
      <c r="BI59" s="89">
        <f t="shared" si="0"/>
        <v>1302584.6241278083</v>
      </c>
    </row>
    <row r="60" spans="1:61" ht="15">
      <c r="A60" s="3" t="s">
        <v>143</v>
      </c>
      <c r="B60" s="42" t="s">
        <v>144</v>
      </c>
      <c r="C60" s="55" t="s">
        <v>33</v>
      </c>
      <c r="D60" s="76"/>
      <c r="E60" s="55"/>
      <c r="F60" s="76"/>
      <c r="G60" s="55">
        <v>11</v>
      </c>
      <c r="H60" s="79">
        <f>G60*H5</f>
        <v>8675.7286424221</v>
      </c>
      <c r="I60" s="47">
        <v>20</v>
      </c>
      <c r="J60" s="79">
        <f>I60*J5</f>
        <v>59359.468560593814</v>
      </c>
      <c r="K60" s="55" t="s">
        <v>33</v>
      </c>
      <c r="L60" s="63"/>
      <c r="M60" s="55" t="s">
        <v>33</v>
      </c>
      <c r="N60" s="79"/>
      <c r="O60" s="55">
        <v>22</v>
      </c>
      <c r="P60" s="79">
        <f>O60*P5</f>
        <v>27520.163496121648</v>
      </c>
      <c r="Q60" s="55" t="s">
        <v>33</v>
      </c>
      <c r="R60" s="79"/>
      <c r="S60" s="55" t="s">
        <v>33</v>
      </c>
      <c r="T60" s="63"/>
      <c r="U60" s="47" t="s">
        <v>33</v>
      </c>
      <c r="V60" s="79"/>
      <c r="W60" s="47"/>
      <c r="X60" s="79"/>
      <c r="Y60" s="87">
        <v>13</v>
      </c>
      <c r="Z60" s="79">
        <f>Y60*Z5</f>
        <v>21429.73154740285</v>
      </c>
      <c r="AA60" s="47" t="s">
        <v>33</v>
      </c>
      <c r="AB60" s="56"/>
      <c r="AC60" s="47" t="s">
        <v>33</v>
      </c>
      <c r="AD60" s="79"/>
      <c r="AE60" s="55" t="s">
        <v>33</v>
      </c>
      <c r="AF60" s="79"/>
      <c r="AG60" s="55"/>
      <c r="AH60" s="79"/>
      <c r="AI60" s="55" t="s">
        <v>33</v>
      </c>
      <c r="AJ60" s="79"/>
      <c r="AK60" s="55"/>
      <c r="AL60" s="63"/>
      <c r="AM60" s="47"/>
      <c r="AN60" s="63"/>
      <c r="AO60" s="55" t="s">
        <v>33</v>
      </c>
      <c r="AP60" s="79"/>
      <c r="AQ60" s="55" t="s">
        <v>33</v>
      </c>
      <c r="AR60" s="79"/>
      <c r="AS60" s="55" t="s">
        <v>33</v>
      </c>
      <c r="AT60" s="79"/>
      <c r="AU60" s="55" t="s">
        <v>33</v>
      </c>
      <c r="AV60" s="79"/>
      <c r="AW60" s="55" t="s">
        <v>33</v>
      </c>
      <c r="AX60" s="79"/>
      <c r="AY60" s="55" t="s">
        <v>33</v>
      </c>
      <c r="AZ60" s="79"/>
      <c r="BA60" s="55" t="s">
        <v>33</v>
      </c>
      <c r="BB60" s="56"/>
      <c r="BC60" s="55"/>
      <c r="BD60" s="76"/>
      <c r="BE60" s="55" t="s">
        <v>33</v>
      </c>
      <c r="BF60" s="76"/>
      <c r="BG60" s="55"/>
      <c r="BH60" s="74"/>
      <c r="BI60" s="89">
        <f t="shared" si="0"/>
        <v>116985.09224654041</v>
      </c>
    </row>
    <row r="61" spans="1:61" ht="15">
      <c r="A61" s="3" t="s">
        <v>145</v>
      </c>
      <c r="B61" s="42" t="s">
        <v>146</v>
      </c>
      <c r="C61" s="55" t="s">
        <v>33</v>
      </c>
      <c r="D61" s="76"/>
      <c r="E61" s="55"/>
      <c r="F61" s="76"/>
      <c r="G61" s="55" t="s">
        <v>33</v>
      </c>
      <c r="H61" s="79"/>
      <c r="I61" s="47" t="s">
        <v>33</v>
      </c>
      <c r="J61" s="79"/>
      <c r="K61" s="55" t="s">
        <v>33</v>
      </c>
      <c r="L61" s="63"/>
      <c r="M61" s="55" t="s">
        <v>33</v>
      </c>
      <c r="N61" s="79"/>
      <c r="O61" s="55" t="s">
        <v>33</v>
      </c>
      <c r="P61" s="79"/>
      <c r="Q61" s="55" t="s">
        <v>33</v>
      </c>
      <c r="R61" s="79"/>
      <c r="S61" s="55" t="s">
        <v>33</v>
      </c>
      <c r="T61" s="63"/>
      <c r="U61" s="47" t="s">
        <v>33</v>
      </c>
      <c r="V61" s="79"/>
      <c r="W61" s="47" t="s">
        <v>33</v>
      </c>
      <c r="X61" s="79"/>
      <c r="Y61" s="87"/>
      <c r="Z61" s="79"/>
      <c r="AA61" s="47" t="s">
        <v>33</v>
      </c>
      <c r="AB61" s="56"/>
      <c r="AC61" s="47" t="s">
        <v>33</v>
      </c>
      <c r="AD61" s="79"/>
      <c r="AE61" s="55" t="s">
        <v>33</v>
      </c>
      <c r="AF61" s="79"/>
      <c r="AG61" s="55"/>
      <c r="AH61" s="79"/>
      <c r="AI61" s="55" t="s">
        <v>33</v>
      </c>
      <c r="AJ61" s="79"/>
      <c r="AK61" s="55"/>
      <c r="AL61" s="63"/>
      <c r="AM61" s="47" t="s">
        <v>33</v>
      </c>
      <c r="AN61" s="63"/>
      <c r="AO61" s="55" t="s">
        <v>33</v>
      </c>
      <c r="AP61" s="79"/>
      <c r="AQ61" s="55" t="s">
        <v>33</v>
      </c>
      <c r="AR61" s="79"/>
      <c r="AS61" s="55" t="s">
        <v>33</v>
      </c>
      <c r="AT61" s="79"/>
      <c r="AU61" s="55"/>
      <c r="AV61" s="79"/>
      <c r="AW61" s="55" t="s">
        <v>33</v>
      </c>
      <c r="AX61" s="79"/>
      <c r="AY61" s="55">
        <v>27</v>
      </c>
      <c r="AZ61" s="79">
        <f>AY61*AZ5</f>
        <v>68210.80213996868</v>
      </c>
      <c r="BA61" s="55" t="s">
        <v>33</v>
      </c>
      <c r="BB61" s="56"/>
      <c r="BC61" s="55"/>
      <c r="BD61" s="76"/>
      <c r="BE61" s="55" t="s">
        <v>33</v>
      </c>
      <c r="BF61" s="76"/>
      <c r="BG61" s="55"/>
      <c r="BH61" s="74"/>
      <c r="BI61" s="89">
        <f t="shared" si="0"/>
        <v>68210.80213996868</v>
      </c>
    </row>
    <row r="62" spans="1:61" ht="15">
      <c r="A62" s="3" t="s">
        <v>147</v>
      </c>
      <c r="B62" s="42" t="s">
        <v>148</v>
      </c>
      <c r="C62" s="55" t="s">
        <v>33</v>
      </c>
      <c r="D62" s="76"/>
      <c r="E62" s="55"/>
      <c r="F62" s="76"/>
      <c r="G62" s="55" t="s">
        <v>33</v>
      </c>
      <c r="H62" s="79"/>
      <c r="I62" s="47" t="s">
        <v>33</v>
      </c>
      <c r="J62" s="79"/>
      <c r="K62" s="55" t="s">
        <v>33</v>
      </c>
      <c r="L62" s="63"/>
      <c r="M62" s="55" t="s">
        <v>33</v>
      </c>
      <c r="N62" s="79"/>
      <c r="O62" s="55" t="s">
        <v>33</v>
      </c>
      <c r="P62" s="79"/>
      <c r="Q62" s="55" t="s">
        <v>33</v>
      </c>
      <c r="R62" s="79"/>
      <c r="S62" s="55" t="s">
        <v>33</v>
      </c>
      <c r="T62" s="63"/>
      <c r="U62" s="47" t="s">
        <v>33</v>
      </c>
      <c r="V62" s="79"/>
      <c r="W62" s="47" t="s">
        <v>33</v>
      </c>
      <c r="X62" s="79"/>
      <c r="Y62" s="87" t="s">
        <v>33</v>
      </c>
      <c r="Z62" s="79"/>
      <c r="AA62" s="47" t="s">
        <v>33</v>
      </c>
      <c r="AB62" s="56"/>
      <c r="AC62" s="47" t="s">
        <v>33</v>
      </c>
      <c r="AD62" s="79"/>
      <c r="AE62" s="55" t="s">
        <v>33</v>
      </c>
      <c r="AF62" s="79"/>
      <c r="AG62" s="55"/>
      <c r="AH62" s="79"/>
      <c r="AI62" s="55" t="s">
        <v>33</v>
      </c>
      <c r="AJ62" s="79"/>
      <c r="AK62" s="55" t="s">
        <v>33</v>
      </c>
      <c r="AL62" s="63"/>
      <c r="AM62" s="47" t="s">
        <v>33</v>
      </c>
      <c r="AN62" s="63"/>
      <c r="AO62" s="55" t="s">
        <v>33</v>
      </c>
      <c r="AP62" s="79"/>
      <c r="AQ62" s="55" t="s">
        <v>33</v>
      </c>
      <c r="AR62" s="79"/>
      <c r="AS62" s="55" t="s">
        <v>33</v>
      </c>
      <c r="AT62" s="79"/>
      <c r="AU62" s="55"/>
      <c r="AV62" s="79"/>
      <c r="AW62" s="55" t="s">
        <v>33</v>
      </c>
      <c r="AX62" s="79"/>
      <c r="AY62" s="55">
        <v>20</v>
      </c>
      <c r="AZ62" s="79">
        <f>AY62*AZ5</f>
        <v>50526.52010368051</v>
      </c>
      <c r="BA62" s="55" t="s">
        <v>33</v>
      </c>
      <c r="BB62" s="56"/>
      <c r="BC62" s="55"/>
      <c r="BD62" s="76"/>
      <c r="BE62" s="55" t="s">
        <v>33</v>
      </c>
      <c r="BF62" s="76"/>
      <c r="BG62" s="55"/>
      <c r="BH62" s="74"/>
      <c r="BI62" s="89">
        <f t="shared" si="0"/>
        <v>50526.52010368051</v>
      </c>
    </row>
    <row r="63" spans="1:61" ht="15">
      <c r="A63" s="3" t="s">
        <v>149</v>
      </c>
      <c r="B63" s="42" t="s">
        <v>150</v>
      </c>
      <c r="C63" s="55">
        <v>11</v>
      </c>
      <c r="D63" s="76">
        <f>C63*D5</f>
        <v>8586.29879156776</v>
      </c>
      <c r="E63" s="55" t="s">
        <v>33</v>
      </c>
      <c r="F63" s="76"/>
      <c r="G63" s="55">
        <v>37</v>
      </c>
      <c r="H63" s="79">
        <f>G63*H5</f>
        <v>29181.996342692517</v>
      </c>
      <c r="I63" s="47" t="s">
        <v>33</v>
      </c>
      <c r="J63" s="79"/>
      <c r="K63" s="55" t="s">
        <v>33</v>
      </c>
      <c r="L63" s="63"/>
      <c r="M63" s="55" t="s">
        <v>33</v>
      </c>
      <c r="N63" s="79"/>
      <c r="O63" s="55" t="s">
        <v>33</v>
      </c>
      <c r="P63" s="79"/>
      <c r="Q63" s="55" t="s">
        <v>33</v>
      </c>
      <c r="R63" s="79"/>
      <c r="S63" s="55" t="s">
        <v>33</v>
      </c>
      <c r="T63" s="63"/>
      <c r="U63" s="47" t="s">
        <v>33</v>
      </c>
      <c r="V63" s="79"/>
      <c r="W63" s="47"/>
      <c r="X63" s="79"/>
      <c r="Y63" s="87"/>
      <c r="Z63" s="79"/>
      <c r="AA63" s="47" t="s">
        <v>33</v>
      </c>
      <c r="AB63" s="56"/>
      <c r="AC63" s="47"/>
      <c r="AD63" s="79"/>
      <c r="AE63" s="55"/>
      <c r="AF63" s="79"/>
      <c r="AG63" s="55"/>
      <c r="AH63" s="79"/>
      <c r="AI63" s="55" t="s">
        <v>33</v>
      </c>
      <c r="AJ63" s="79"/>
      <c r="AK63" s="55" t="s">
        <v>33</v>
      </c>
      <c r="AL63" s="63"/>
      <c r="AM63" s="47" t="s">
        <v>33</v>
      </c>
      <c r="AN63" s="63"/>
      <c r="AO63" s="55" t="s">
        <v>33</v>
      </c>
      <c r="AP63" s="79"/>
      <c r="AQ63" s="55"/>
      <c r="AR63" s="79"/>
      <c r="AS63" s="55" t="s">
        <v>33</v>
      </c>
      <c r="AT63" s="79"/>
      <c r="AU63" s="55"/>
      <c r="AV63" s="79"/>
      <c r="AW63" s="55" t="s">
        <v>33</v>
      </c>
      <c r="AX63" s="79"/>
      <c r="AY63" s="55"/>
      <c r="AZ63" s="79"/>
      <c r="BA63" s="55" t="s">
        <v>33</v>
      </c>
      <c r="BB63" s="56"/>
      <c r="BC63" s="55" t="s">
        <v>33</v>
      </c>
      <c r="BD63" s="76"/>
      <c r="BE63" s="55" t="s">
        <v>33</v>
      </c>
      <c r="BF63" s="76"/>
      <c r="BG63" s="55">
        <v>6</v>
      </c>
      <c r="BH63" s="74">
        <f>BG63*BH5</f>
        <v>18909.791063145363</v>
      </c>
      <c r="BI63" s="89">
        <f t="shared" si="0"/>
        <v>56678.08619740564</v>
      </c>
    </row>
    <row r="64" spans="1:61" ht="15">
      <c r="A64" s="3" t="s">
        <v>151</v>
      </c>
      <c r="B64" s="42" t="s">
        <v>152</v>
      </c>
      <c r="C64" s="55"/>
      <c r="D64" s="76"/>
      <c r="E64" s="55"/>
      <c r="F64" s="76"/>
      <c r="G64" s="55"/>
      <c r="H64" s="79"/>
      <c r="I64" s="47" t="s">
        <v>33</v>
      </c>
      <c r="J64" s="79"/>
      <c r="K64" s="55" t="s">
        <v>33</v>
      </c>
      <c r="L64" s="63"/>
      <c r="M64" s="55" t="s">
        <v>33</v>
      </c>
      <c r="N64" s="79"/>
      <c r="O64" s="55">
        <v>30</v>
      </c>
      <c r="P64" s="79">
        <f>O64*P5</f>
        <v>37527.49567652952</v>
      </c>
      <c r="Q64" s="55" t="s">
        <v>33</v>
      </c>
      <c r="R64" s="79"/>
      <c r="S64" s="55" t="s">
        <v>33</v>
      </c>
      <c r="T64" s="63"/>
      <c r="U64" s="47" t="s">
        <v>33</v>
      </c>
      <c r="V64" s="79"/>
      <c r="W64" s="47"/>
      <c r="X64" s="79"/>
      <c r="Y64" s="87"/>
      <c r="Z64" s="79"/>
      <c r="AA64" s="47" t="s">
        <v>33</v>
      </c>
      <c r="AB64" s="56"/>
      <c r="AC64" s="47"/>
      <c r="AD64" s="79"/>
      <c r="AE64" s="55"/>
      <c r="AF64" s="79"/>
      <c r="AG64" s="55"/>
      <c r="AH64" s="79"/>
      <c r="AI64" s="55">
        <v>46</v>
      </c>
      <c r="AJ64" s="79">
        <f>AI64*AJ5</f>
        <v>107642.92190874118</v>
      </c>
      <c r="AK64" s="55" t="s">
        <v>33</v>
      </c>
      <c r="AL64" s="63"/>
      <c r="AM64" s="47"/>
      <c r="AN64" s="63"/>
      <c r="AO64" s="55" t="s">
        <v>33</v>
      </c>
      <c r="AP64" s="79"/>
      <c r="AQ64" s="55"/>
      <c r="AR64" s="79"/>
      <c r="AS64" s="55" t="s">
        <v>33</v>
      </c>
      <c r="AT64" s="79"/>
      <c r="AU64" s="55"/>
      <c r="AV64" s="79"/>
      <c r="AW64" s="55" t="s">
        <v>33</v>
      </c>
      <c r="AX64" s="79"/>
      <c r="AY64" s="55"/>
      <c r="AZ64" s="79"/>
      <c r="BA64" s="55" t="s">
        <v>33</v>
      </c>
      <c r="BB64" s="56"/>
      <c r="BC64" s="55" t="s">
        <v>33</v>
      </c>
      <c r="BD64" s="76"/>
      <c r="BE64" s="55" t="s">
        <v>33</v>
      </c>
      <c r="BF64" s="76"/>
      <c r="BG64" s="55"/>
      <c r="BH64" s="74"/>
      <c r="BI64" s="89">
        <f t="shared" si="0"/>
        <v>145170.4175852707</v>
      </c>
    </row>
    <row r="65" spans="1:61" ht="15">
      <c r="A65" s="3" t="s">
        <v>153</v>
      </c>
      <c r="B65" s="42" t="s">
        <v>154</v>
      </c>
      <c r="C65" s="55" t="s">
        <v>33</v>
      </c>
      <c r="D65" s="76"/>
      <c r="E65" s="55" t="s">
        <v>33</v>
      </c>
      <c r="F65" s="76"/>
      <c r="G65" s="55" t="s">
        <v>33</v>
      </c>
      <c r="H65" s="79"/>
      <c r="I65" s="47" t="s">
        <v>33</v>
      </c>
      <c r="J65" s="79"/>
      <c r="K65" s="55" t="s">
        <v>33</v>
      </c>
      <c r="L65" s="63"/>
      <c r="M65" s="55" t="s">
        <v>33</v>
      </c>
      <c r="N65" s="79"/>
      <c r="O65" s="55" t="s">
        <v>33</v>
      </c>
      <c r="P65" s="79"/>
      <c r="Q65" s="55" t="s">
        <v>33</v>
      </c>
      <c r="R65" s="79"/>
      <c r="S65" s="55" t="s">
        <v>33</v>
      </c>
      <c r="T65" s="63"/>
      <c r="U65" s="47" t="s">
        <v>33</v>
      </c>
      <c r="V65" s="79"/>
      <c r="W65" s="47"/>
      <c r="X65" s="79"/>
      <c r="Y65" s="87"/>
      <c r="Z65" s="79"/>
      <c r="AA65" s="47" t="s">
        <v>33</v>
      </c>
      <c r="AB65" s="56"/>
      <c r="AC65" s="47" t="s">
        <v>33</v>
      </c>
      <c r="AD65" s="79"/>
      <c r="AE65" s="55"/>
      <c r="AF65" s="79"/>
      <c r="AG65" s="55"/>
      <c r="AH65" s="79"/>
      <c r="AI65" s="55" t="s">
        <v>33</v>
      </c>
      <c r="AJ65" s="79"/>
      <c r="AK65" s="55" t="s">
        <v>33</v>
      </c>
      <c r="AL65" s="63"/>
      <c r="AM65" s="47"/>
      <c r="AN65" s="63"/>
      <c r="AO65" s="55" t="s">
        <v>33</v>
      </c>
      <c r="AP65" s="79"/>
      <c r="AQ65" s="55"/>
      <c r="AR65" s="79"/>
      <c r="AS65" s="55" t="s">
        <v>33</v>
      </c>
      <c r="AT65" s="79"/>
      <c r="AU65" s="55" t="s">
        <v>33</v>
      </c>
      <c r="AV65" s="79"/>
      <c r="AW65" s="55" t="s">
        <v>33</v>
      </c>
      <c r="AX65" s="79"/>
      <c r="AY65" s="55">
        <v>71</v>
      </c>
      <c r="AZ65" s="79">
        <f>AY65*AZ5</f>
        <v>179369.1463680658</v>
      </c>
      <c r="BA65" s="55" t="s">
        <v>33</v>
      </c>
      <c r="BB65" s="56"/>
      <c r="BC65" s="55" t="s">
        <v>33</v>
      </c>
      <c r="BD65" s="76"/>
      <c r="BE65" s="55" t="s">
        <v>33</v>
      </c>
      <c r="BF65" s="76"/>
      <c r="BG65" s="55"/>
      <c r="BH65" s="74"/>
      <c r="BI65" s="89">
        <f t="shared" si="0"/>
        <v>179369.1463680658</v>
      </c>
    </row>
    <row r="66" spans="1:61" ht="15">
      <c r="A66" s="3" t="s">
        <v>155</v>
      </c>
      <c r="B66" s="42" t="s">
        <v>156</v>
      </c>
      <c r="C66" s="55">
        <v>84</v>
      </c>
      <c r="D66" s="76">
        <f>C66*D5</f>
        <v>65568.09986288108</v>
      </c>
      <c r="E66" s="55"/>
      <c r="F66" s="76"/>
      <c r="G66" s="55">
        <v>105</v>
      </c>
      <c r="H66" s="79">
        <f>G66*H5</f>
        <v>82813.77340493823</v>
      </c>
      <c r="I66" s="47" t="s">
        <v>33</v>
      </c>
      <c r="J66" s="79"/>
      <c r="K66" s="55" t="s">
        <v>33</v>
      </c>
      <c r="L66" s="63"/>
      <c r="M66" s="55" t="s">
        <v>33</v>
      </c>
      <c r="N66" s="79"/>
      <c r="O66" s="55" t="s">
        <v>33</v>
      </c>
      <c r="P66" s="79"/>
      <c r="Q66" s="55"/>
      <c r="R66" s="79"/>
      <c r="S66" s="55" t="s">
        <v>33</v>
      </c>
      <c r="T66" s="63"/>
      <c r="U66" s="47" t="s">
        <v>33</v>
      </c>
      <c r="V66" s="79"/>
      <c r="W66" s="47"/>
      <c r="X66" s="79"/>
      <c r="Y66" s="87"/>
      <c r="Z66" s="79"/>
      <c r="AA66" s="47" t="s">
        <v>33</v>
      </c>
      <c r="AB66" s="56"/>
      <c r="AC66" s="47">
        <v>17</v>
      </c>
      <c r="AD66" s="79">
        <f>AC66*AD5</f>
        <v>59156.172958070114</v>
      </c>
      <c r="AE66" s="55"/>
      <c r="AF66" s="79"/>
      <c r="AG66" s="55"/>
      <c r="AH66" s="79"/>
      <c r="AI66" s="55" t="s">
        <v>33</v>
      </c>
      <c r="AJ66" s="79"/>
      <c r="AK66" s="55" t="s">
        <v>33</v>
      </c>
      <c r="AL66" s="63"/>
      <c r="AM66" s="47"/>
      <c r="AN66" s="63"/>
      <c r="AO66" s="55" t="s">
        <v>33</v>
      </c>
      <c r="AP66" s="79"/>
      <c r="AQ66" s="55"/>
      <c r="AR66" s="79"/>
      <c r="AS66" s="55" t="s">
        <v>33</v>
      </c>
      <c r="AT66" s="79"/>
      <c r="AU66" s="55">
        <v>10</v>
      </c>
      <c r="AV66" s="79">
        <f>AU66*AV5</f>
        <v>41207.55015162738</v>
      </c>
      <c r="AW66" s="55" t="s">
        <v>33</v>
      </c>
      <c r="AX66" s="79"/>
      <c r="AY66" s="55">
        <v>12</v>
      </c>
      <c r="AZ66" s="79">
        <f>AY66*AZ5</f>
        <v>30315.912062208303</v>
      </c>
      <c r="BA66" s="55"/>
      <c r="BB66" s="56"/>
      <c r="BC66" s="55"/>
      <c r="BD66" s="76"/>
      <c r="BE66" s="55"/>
      <c r="BF66" s="76"/>
      <c r="BG66" s="55">
        <v>3</v>
      </c>
      <c r="BH66" s="74">
        <f>BG66*BH5</f>
        <v>9454.895531572682</v>
      </c>
      <c r="BI66" s="89">
        <f t="shared" si="0"/>
        <v>288516.4039712978</v>
      </c>
    </row>
    <row r="67" spans="1:61" ht="15">
      <c r="A67" s="3" t="s">
        <v>157</v>
      </c>
      <c r="B67" s="42" t="s">
        <v>158</v>
      </c>
      <c r="C67" s="55">
        <v>11</v>
      </c>
      <c r="D67" s="76">
        <f>C67*D5</f>
        <v>8586.29879156776</v>
      </c>
      <c r="E67" s="55" t="s">
        <v>33</v>
      </c>
      <c r="F67" s="76"/>
      <c r="G67" s="55"/>
      <c r="H67" s="79"/>
      <c r="I67" s="47">
        <v>31</v>
      </c>
      <c r="J67" s="79">
        <f>I67*J5</f>
        <v>92007.17626892042</v>
      </c>
      <c r="K67" s="55" t="s">
        <v>33</v>
      </c>
      <c r="L67" s="63"/>
      <c r="M67" s="55" t="s">
        <v>33</v>
      </c>
      <c r="N67" s="79"/>
      <c r="O67" s="55" t="s">
        <v>33</v>
      </c>
      <c r="P67" s="79"/>
      <c r="Q67" s="55" t="s">
        <v>33</v>
      </c>
      <c r="R67" s="79"/>
      <c r="S67" s="55" t="s">
        <v>33</v>
      </c>
      <c r="T67" s="63"/>
      <c r="U67" s="47" t="s">
        <v>33</v>
      </c>
      <c r="V67" s="79"/>
      <c r="W67" s="47"/>
      <c r="X67" s="79"/>
      <c r="Y67" s="87">
        <v>10</v>
      </c>
      <c r="Z67" s="79">
        <f>Y67*Z5</f>
        <v>16484.408882617576</v>
      </c>
      <c r="AA67" s="47" t="s">
        <v>33</v>
      </c>
      <c r="AB67" s="56"/>
      <c r="AC67" s="47" t="s">
        <v>33</v>
      </c>
      <c r="AD67" s="79"/>
      <c r="AE67" s="55"/>
      <c r="AF67" s="79"/>
      <c r="AG67" s="55"/>
      <c r="AH67" s="79"/>
      <c r="AI67" s="55" t="s">
        <v>33</v>
      </c>
      <c r="AJ67" s="79"/>
      <c r="AK67" s="55" t="s">
        <v>33</v>
      </c>
      <c r="AL67" s="63"/>
      <c r="AM67" s="47"/>
      <c r="AN67" s="63"/>
      <c r="AO67" s="55" t="s">
        <v>33</v>
      </c>
      <c r="AP67" s="79"/>
      <c r="AQ67" s="55"/>
      <c r="AR67" s="79"/>
      <c r="AS67" s="55" t="s">
        <v>33</v>
      </c>
      <c r="AT67" s="79"/>
      <c r="AU67" s="55" t="s">
        <v>33</v>
      </c>
      <c r="AV67" s="79"/>
      <c r="AW67" s="55" t="s">
        <v>33</v>
      </c>
      <c r="AX67" s="79"/>
      <c r="AY67" s="55" t="s">
        <v>33</v>
      </c>
      <c r="AZ67" s="79"/>
      <c r="BA67" s="55"/>
      <c r="BB67" s="56"/>
      <c r="BC67" s="55"/>
      <c r="BD67" s="76"/>
      <c r="BE67" s="55"/>
      <c r="BF67" s="76"/>
      <c r="BG67" s="55"/>
      <c r="BH67" s="74"/>
      <c r="BI67" s="89">
        <f t="shared" si="0"/>
        <v>117077.88394310576</v>
      </c>
    </row>
    <row r="68" spans="1:61" ht="15">
      <c r="A68" s="3" t="s">
        <v>159</v>
      </c>
      <c r="B68" s="42" t="s">
        <v>160</v>
      </c>
      <c r="C68" s="55" t="s">
        <v>33</v>
      </c>
      <c r="D68" s="76"/>
      <c r="E68" s="55" t="s">
        <v>33</v>
      </c>
      <c r="F68" s="76"/>
      <c r="G68" s="55" t="s">
        <v>33</v>
      </c>
      <c r="H68" s="79"/>
      <c r="I68" s="47" t="s">
        <v>33</v>
      </c>
      <c r="J68" s="79"/>
      <c r="K68" s="55" t="s">
        <v>33</v>
      </c>
      <c r="L68" s="63"/>
      <c r="M68" s="55" t="s">
        <v>33</v>
      </c>
      <c r="N68" s="79"/>
      <c r="O68" s="55" t="s">
        <v>33</v>
      </c>
      <c r="P68" s="79"/>
      <c r="Q68" s="55" t="s">
        <v>33</v>
      </c>
      <c r="R68" s="79"/>
      <c r="S68" s="55" t="s">
        <v>33</v>
      </c>
      <c r="T68" s="63"/>
      <c r="U68" s="47" t="s">
        <v>33</v>
      </c>
      <c r="V68" s="79"/>
      <c r="W68" s="47"/>
      <c r="X68" s="79"/>
      <c r="Y68" s="87">
        <v>11</v>
      </c>
      <c r="Z68" s="79">
        <f>Y68*Z5</f>
        <v>18132.849770879333</v>
      </c>
      <c r="AA68" s="47" t="s">
        <v>33</v>
      </c>
      <c r="AB68" s="56"/>
      <c r="AC68" s="47" t="s">
        <v>33</v>
      </c>
      <c r="AD68" s="79"/>
      <c r="AE68" s="55"/>
      <c r="AF68" s="79"/>
      <c r="AG68" s="55" t="s">
        <v>33</v>
      </c>
      <c r="AH68" s="79"/>
      <c r="AI68" s="55" t="s">
        <v>33</v>
      </c>
      <c r="AJ68" s="79"/>
      <c r="AK68" s="55" t="s">
        <v>33</v>
      </c>
      <c r="AL68" s="63"/>
      <c r="AM68" s="47" t="s">
        <v>33</v>
      </c>
      <c r="AN68" s="63"/>
      <c r="AO68" s="55" t="s">
        <v>33</v>
      </c>
      <c r="AP68" s="79"/>
      <c r="AQ68" s="55" t="s">
        <v>33</v>
      </c>
      <c r="AR68" s="79"/>
      <c r="AS68" s="55" t="s">
        <v>33</v>
      </c>
      <c r="AT68" s="79"/>
      <c r="AU68" s="55"/>
      <c r="AV68" s="79"/>
      <c r="AW68" s="55" t="s">
        <v>33</v>
      </c>
      <c r="AX68" s="79"/>
      <c r="AY68" s="55"/>
      <c r="AZ68" s="79"/>
      <c r="BA68" s="55" t="s">
        <v>33</v>
      </c>
      <c r="BB68" s="56"/>
      <c r="BC68" s="55"/>
      <c r="BD68" s="76"/>
      <c r="BE68" s="55"/>
      <c r="BF68" s="76"/>
      <c r="BG68" s="55"/>
      <c r="BH68" s="74"/>
      <c r="BI68" s="89">
        <f t="shared" si="0"/>
        <v>18132.849770879333</v>
      </c>
    </row>
    <row r="69" spans="1:61" ht="15">
      <c r="A69" s="3" t="s">
        <v>161</v>
      </c>
      <c r="B69" s="42" t="s">
        <v>162</v>
      </c>
      <c r="C69" s="55">
        <v>13</v>
      </c>
      <c r="D69" s="76">
        <f>C69*D5</f>
        <v>10147.444026398263</v>
      </c>
      <c r="E69" s="55">
        <v>34</v>
      </c>
      <c r="F69" s="76">
        <f>E69*F5</f>
        <v>42511.82651902027</v>
      </c>
      <c r="G69" s="55">
        <v>59</v>
      </c>
      <c r="H69" s="79">
        <f>G69*H5</f>
        <v>46533.45362753672</v>
      </c>
      <c r="I69" s="47">
        <v>27</v>
      </c>
      <c r="J69" s="79">
        <f>I69*J5</f>
        <v>80135.28255680166</v>
      </c>
      <c r="K69" s="55" t="s">
        <v>33</v>
      </c>
      <c r="L69" s="63"/>
      <c r="M69" s="55"/>
      <c r="N69" s="79"/>
      <c r="O69" s="55" t="s">
        <v>33</v>
      </c>
      <c r="P69" s="79"/>
      <c r="Q69" s="55"/>
      <c r="R69" s="79"/>
      <c r="S69" s="55"/>
      <c r="T69" s="63"/>
      <c r="U69" s="47"/>
      <c r="V69" s="79"/>
      <c r="W69" s="47">
        <v>11</v>
      </c>
      <c r="X69" s="79">
        <f>W69*X5</f>
        <v>40947.724639280415</v>
      </c>
      <c r="Y69" s="87">
        <v>12</v>
      </c>
      <c r="Z69" s="79">
        <f>Y69*Z5</f>
        <v>19781.290659141094</v>
      </c>
      <c r="AA69" s="47" t="s">
        <v>33</v>
      </c>
      <c r="AB69" s="56"/>
      <c r="AC69" s="47"/>
      <c r="AD69" s="79"/>
      <c r="AE69" s="55"/>
      <c r="AF69" s="79"/>
      <c r="AG69" s="55" t="s">
        <v>33</v>
      </c>
      <c r="AH69" s="79"/>
      <c r="AI69" s="55"/>
      <c r="AJ69" s="79"/>
      <c r="AK69" s="55"/>
      <c r="AL69" s="63"/>
      <c r="AM69" s="47" t="s">
        <v>33</v>
      </c>
      <c r="AN69" s="63"/>
      <c r="AO69" s="55" t="s">
        <v>33</v>
      </c>
      <c r="AP69" s="79"/>
      <c r="AQ69" s="55"/>
      <c r="AR69" s="79"/>
      <c r="AS69" s="55" t="s">
        <v>33</v>
      </c>
      <c r="AT69" s="79"/>
      <c r="AU69" s="55">
        <v>39</v>
      </c>
      <c r="AV69" s="79">
        <f>AU69*AV5</f>
        <v>160709.4455913468</v>
      </c>
      <c r="AW69" s="55" t="s">
        <v>33</v>
      </c>
      <c r="AX69" s="79"/>
      <c r="AY69" s="55"/>
      <c r="AZ69" s="79"/>
      <c r="BA69" s="55" t="s">
        <v>33</v>
      </c>
      <c r="BB69" s="56"/>
      <c r="BC69" s="55"/>
      <c r="BD69" s="76"/>
      <c r="BE69" s="55" t="s">
        <v>33</v>
      </c>
      <c r="BF69" s="76"/>
      <c r="BG69" s="55">
        <v>3</v>
      </c>
      <c r="BH69" s="74">
        <f>BG69*BH5</f>
        <v>9454.895531572682</v>
      </c>
      <c r="BI69" s="89">
        <f t="shared" si="0"/>
        <v>410221.36315109784</v>
      </c>
    </row>
    <row r="70" spans="1:61" ht="15">
      <c r="A70" s="3" t="s">
        <v>163</v>
      </c>
      <c r="B70" s="42" t="s">
        <v>164</v>
      </c>
      <c r="C70" s="55" t="s">
        <v>33</v>
      </c>
      <c r="D70" s="76"/>
      <c r="E70" s="55" t="s">
        <v>33</v>
      </c>
      <c r="F70" s="76"/>
      <c r="G70" s="55" t="s">
        <v>33</v>
      </c>
      <c r="H70" s="79"/>
      <c r="I70" s="47" t="s">
        <v>33</v>
      </c>
      <c r="J70" s="79"/>
      <c r="K70" s="55" t="s">
        <v>33</v>
      </c>
      <c r="L70" s="63"/>
      <c r="M70" s="55" t="s">
        <v>33</v>
      </c>
      <c r="N70" s="79"/>
      <c r="O70" s="55" t="s">
        <v>33</v>
      </c>
      <c r="P70" s="79"/>
      <c r="Q70" s="55" t="s">
        <v>33</v>
      </c>
      <c r="R70" s="79"/>
      <c r="S70" s="55"/>
      <c r="T70" s="63"/>
      <c r="U70" s="47"/>
      <c r="V70" s="79"/>
      <c r="W70" s="47" t="s">
        <v>33</v>
      </c>
      <c r="X70" s="79"/>
      <c r="Y70" s="87">
        <v>12</v>
      </c>
      <c r="Z70" s="79">
        <f>Y70*Z5</f>
        <v>19781.290659141094</v>
      </c>
      <c r="AA70" s="47" t="s">
        <v>33</v>
      </c>
      <c r="AB70" s="56"/>
      <c r="AC70" s="47" t="s">
        <v>33</v>
      </c>
      <c r="AD70" s="79"/>
      <c r="AE70" s="55">
        <v>12</v>
      </c>
      <c r="AF70" s="79">
        <f>AE70*AF5</f>
        <v>36785.98234527359</v>
      </c>
      <c r="AG70" s="55" t="s">
        <v>33</v>
      </c>
      <c r="AH70" s="79"/>
      <c r="AI70" s="55" t="s">
        <v>33</v>
      </c>
      <c r="AJ70" s="79"/>
      <c r="AK70" s="55"/>
      <c r="AL70" s="63"/>
      <c r="AM70" s="47" t="s">
        <v>33</v>
      </c>
      <c r="AN70" s="63"/>
      <c r="AO70" s="55" t="s">
        <v>33</v>
      </c>
      <c r="AP70" s="79"/>
      <c r="AQ70" s="55"/>
      <c r="AR70" s="79"/>
      <c r="AS70" s="55" t="s">
        <v>33</v>
      </c>
      <c r="AT70" s="79"/>
      <c r="AU70" s="55" t="s">
        <v>33</v>
      </c>
      <c r="AV70" s="79"/>
      <c r="AW70" s="55" t="s">
        <v>33</v>
      </c>
      <c r="AX70" s="79"/>
      <c r="AY70" s="55">
        <v>46</v>
      </c>
      <c r="AZ70" s="79">
        <f>AY70*AZ5</f>
        <v>116210.99623846516</v>
      </c>
      <c r="BA70" s="55" t="s">
        <v>33</v>
      </c>
      <c r="BB70" s="56"/>
      <c r="BC70" s="55"/>
      <c r="BD70" s="76"/>
      <c r="BE70" s="55" t="s">
        <v>33</v>
      </c>
      <c r="BF70" s="76"/>
      <c r="BG70" s="55" t="s">
        <v>33</v>
      </c>
      <c r="BH70" s="74"/>
      <c r="BI70" s="89">
        <f t="shared" si="0"/>
        <v>172778.26924287982</v>
      </c>
    </row>
    <row r="71" spans="1:61" ht="15">
      <c r="A71" s="3" t="s">
        <v>165</v>
      </c>
      <c r="B71" s="42" t="s">
        <v>166</v>
      </c>
      <c r="C71" s="55" t="s">
        <v>33</v>
      </c>
      <c r="D71" s="76"/>
      <c r="E71" s="55" t="s">
        <v>33</v>
      </c>
      <c r="F71" s="76"/>
      <c r="G71" s="55" t="s">
        <v>33</v>
      </c>
      <c r="H71" s="79"/>
      <c r="I71" s="47" t="s">
        <v>33</v>
      </c>
      <c r="J71" s="79"/>
      <c r="K71" s="55" t="s">
        <v>33</v>
      </c>
      <c r="L71" s="63"/>
      <c r="M71" s="55" t="s">
        <v>33</v>
      </c>
      <c r="N71" s="79"/>
      <c r="O71" s="55">
        <v>16</v>
      </c>
      <c r="P71" s="79">
        <f>O71*P5</f>
        <v>20014.664360815743</v>
      </c>
      <c r="Q71" s="55" t="s">
        <v>33</v>
      </c>
      <c r="R71" s="79"/>
      <c r="S71" s="55"/>
      <c r="T71" s="63"/>
      <c r="U71" s="47"/>
      <c r="V71" s="79"/>
      <c r="W71" s="47" t="s">
        <v>33</v>
      </c>
      <c r="X71" s="79"/>
      <c r="Y71" s="87"/>
      <c r="Z71" s="79"/>
      <c r="AA71" s="47" t="s">
        <v>33</v>
      </c>
      <c r="AB71" s="56"/>
      <c r="AC71" s="47" t="s">
        <v>33</v>
      </c>
      <c r="AD71" s="79"/>
      <c r="AE71" s="55" t="s">
        <v>33</v>
      </c>
      <c r="AF71" s="79"/>
      <c r="AG71" s="55" t="s">
        <v>33</v>
      </c>
      <c r="AH71" s="79"/>
      <c r="AI71" s="55" t="s">
        <v>33</v>
      </c>
      <c r="AJ71" s="79"/>
      <c r="AK71" s="55"/>
      <c r="AL71" s="63"/>
      <c r="AM71" s="47" t="s">
        <v>33</v>
      </c>
      <c r="AN71" s="63"/>
      <c r="AO71" s="55" t="s">
        <v>33</v>
      </c>
      <c r="AP71" s="79"/>
      <c r="AQ71" s="55" t="s">
        <v>33</v>
      </c>
      <c r="AR71" s="79"/>
      <c r="AS71" s="55" t="s">
        <v>33</v>
      </c>
      <c r="AT71" s="79"/>
      <c r="AU71" s="55" t="s">
        <v>33</v>
      </c>
      <c r="AV71" s="79"/>
      <c r="AW71" s="55" t="s">
        <v>33</v>
      </c>
      <c r="AX71" s="79"/>
      <c r="AY71" s="55" t="s">
        <v>33</v>
      </c>
      <c r="AZ71" s="79"/>
      <c r="BA71" s="55" t="s">
        <v>33</v>
      </c>
      <c r="BB71" s="56"/>
      <c r="BC71" s="55" t="s">
        <v>33</v>
      </c>
      <c r="BD71" s="76"/>
      <c r="BE71" s="55"/>
      <c r="BF71" s="76"/>
      <c r="BG71" s="55"/>
      <c r="BH71" s="74"/>
      <c r="BI71" s="89">
        <f t="shared" si="0"/>
        <v>20014.664360815743</v>
      </c>
    </row>
    <row r="72" spans="1:61" ht="15">
      <c r="A72" s="3" t="s">
        <v>167</v>
      </c>
      <c r="B72" s="42" t="s">
        <v>168</v>
      </c>
      <c r="C72" s="55" t="s">
        <v>33</v>
      </c>
      <c r="D72" s="76"/>
      <c r="E72" s="55" t="s">
        <v>33</v>
      </c>
      <c r="F72" s="76"/>
      <c r="G72" s="55" t="s">
        <v>33</v>
      </c>
      <c r="H72" s="79"/>
      <c r="I72" s="47" t="s">
        <v>33</v>
      </c>
      <c r="J72" s="79"/>
      <c r="K72" s="55" t="s">
        <v>33</v>
      </c>
      <c r="L72" s="63"/>
      <c r="M72" s="55" t="s">
        <v>33</v>
      </c>
      <c r="N72" s="79"/>
      <c r="O72" s="55" t="s">
        <v>33</v>
      </c>
      <c r="P72" s="79"/>
      <c r="Q72" s="55"/>
      <c r="R72" s="79"/>
      <c r="S72" s="55"/>
      <c r="T72" s="63"/>
      <c r="U72" s="47"/>
      <c r="V72" s="79"/>
      <c r="W72" s="47"/>
      <c r="X72" s="79"/>
      <c r="Y72" s="87"/>
      <c r="Z72" s="79"/>
      <c r="AA72" s="47" t="s">
        <v>33</v>
      </c>
      <c r="AB72" s="56"/>
      <c r="AC72" s="47" t="s">
        <v>33</v>
      </c>
      <c r="AD72" s="79"/>
      <c r="AE72" s="55" t="s">
        <v>33</v>
      </c>
      <c r="AF72" s="79"/>
      <c r="AG72" s="55" t="s">
        <v>33</v>
      </c>
      <c r="AH72" s="79"/>
      <c r="AI72" s="55" t="s">
        <v>33</v>
      </c>
      <c r="AJ72" s="79"/>
      <c r="AK72" s="55"/>
      <c r="AL72" s="63"/>
      <c r="AM72" s="47" t="s">
        <v>33</v>
      </c>
      <c r="AN72" s="63"/>
      <c r="AO72" s="55" t="s">
        <v>33</v>
      </c>
      <c r="AP72" s="79"/>
      <c r="AQ72" s="55" t="s">
        <v>33</v>
      </c>
      <c r="AR72" s="79"/>
      <c r="AS72" s="55" t="s">
        <v>33</v>
      </c>
      <c r="AT72" s="79"/>
      <c r="AU72" s="55">
        <v>23</v>
      </c>
      <c r="AV72" s="79">
        <f>AU72*AV5</f>
        <v>94777.36534874298</v>
      </c>
      <c r="AW72" s="55" t="s">
        <v>33</v>
      </c>
      <c r="AX72" s="79"/>
      <c r="AY72" s="55"/>
      <c r="AZ72" s="79"/>
      <c r="BA72" s="55" t="s">
        <v>33</v>
      </c>
      <c r="BB72" s="56"/>
      <c r="BC72" s="55" t="s">
        <v>33</v>
      </c>
      <c r="BD72" s="76"/>
      <c r="BE72" s="55"/>
      <c r="BF72" s="76"/>
      <c r="BG72" s="55"/>
      <c r="BH72" s="74"/>
      <c r="BI72" s="89">
        <f aca="true" t="shared" si="1" ref="BI72:BI135">BH72+BF72+BD72+BB72+AZ72+AX72+AV72+AT72+AR72+AP72+AN72+AL72+AJ72+AH72+AF72+AD72+AB72+Z72+X72+V72+T72+R72+P72+N72+L72+J72+H72+F72+D72</f>
        <v>94777.36534874298</v>
      </c>
    </row>
    <row r="73" spans="1:61" ht="15">
      <c r="A73" s="3" t="s">
        <v>169</v>
      </c>
      <c r="B73" s="42" t="s">
        <v>170</v>
      </c>
      <c r="C73" s="55"/>
      <c r="D73" s="76"/>
      <c r="E73" s="55"/>
      <c r="F73" s="76"/>
      <c r="G73" s="55"/>
      <c r="H73" s="79"/>
      <c r="I73" s="47">
        <v>19</v>
      </c>
      <c r="J73" s="79">
        <f>I73*J5</f>
        <v>56391.49513256412</v>
      </c>
      <c r="K73" s="55" t="s">
        <v>33</v>
      </c>
      <c r="L73" s="63"/>
      <c r="M73" s="55" t="s">
        <v>33</v>
      </c>
      <c r="N73" s="79"/>
      <c r="O73" s="55">
        <v>66</v>
      </c>
      <c r="P73" s="79">
        <f>O73*P5</f>
        <v>82560.49048836494</v>
      </c>
      <c r="Q73" s="55" t="s">
        <v>33</v>
      </c>
      <c r="R73" s="79"/>
      <c r="S73" s="55"/>
      <c r="T73" s="63"/>
      <c r="U73" s="47"/>
      <c r="V73" s="79"/>
      <c r="W73" s="47" t="s">
        <v>33</v>
      </c>
      <c r="X73" s="79"/>
      <c r="Y73" s="87">
        <v>24</v>
      </c>
      <c r="Z73" s="79">
        <f>Y73*Z5</f>
        <v>39562.58131828219</v>
      </c>
      <c r="AA73" s="47" t="s">
        <v>33</v>
      </c>
      <c r="AB73" s="56"/>
      <c r="AC73" s="47" t="s">
        <v>33</v>
      </c>
      <c r="AD73" s="79"/>
      <c r="AE73" s="55">
        <v>61</v>
      </c>
      <c r="AF73" s="79">
        <f>AE73*AF5</f>
        <v>186995.4102551407</v>
      </c>
      <c r="AG73" s="55"/>
      <c r="AH73" s="79"/>
      <c r="AI73" s="55" t="s">
        <v>33</v>
      </c>
      <c r="AJ73" s="79"/>
      <c r="AK73" s="55" t="s">
        <v>33</v>
      </c>
      <c r="AL73" s="63"/>
      <c r="AM73" s="47"/>
      <c r="AN73" s="63"/>
      <c r="AO73" s="55"/>
      <c r="AP73" s="79"/>
      <c r="AQ73" s="55" t="s">
        <v>33</v>
      </c>
      <c r="AR73" s="79"/>
      <c r="AS73" s="55" t="s">
        <v>33</v>
      </c>
      <c r="AT73" s="79"/>
      <c r="AU73" s="55" t="s">
        <v>33</v>
      </c>
      <c r="AV73" s="79"/>
      <c r="AW73" s="55" t="s">
        <v>33</v>
      </c>
      <c r="AX73" s="79"/>
      <c r="AY73" s="55" t="s">
        <v>33</v>
      </c>
      <c r="AZ73" s="79"/>
      <c r="BA73" s="55"/>
      <c r="BB73" s="56"/>
      <c r="BC73" s="55" t="s">
        <v>33</v>
      </c>
      <c r="BD73" s="76"/>
      <c r="BE73" s="55"/>
      <c r="BF73" s="76"/>
      <c r="BG73" s="55"/>
      <c r="BH73" s="74"/>
      <c r="BI73" s="89">
        <f t="shared" si="1"/>
        <v>365509.97719435196</v>
      </c>
    </row>
    <row r="74" spans="1:61" ht="15">
      <c r="A74" s="3" t="s">
        <v>171</v>
      </c>
      <c r="B74" s="42" t="s">
        <v>172</v>
      </c>
      <c r="C74" s="55">
        <v>40</v>
      </c>
      <c r="D74" s="76">
        <f>C74*D5</f>
        <v>31222.90469661004</v>
      </c>
      <c r="E74" s="55"/>
      <c r="F74" s="76"/>
      <c r="G74" s="55">
        <v>77</v>
      </c>
      <c r="H74" s="79">
        <f>G74*H5</f>
        <v>60730.1004969547</v>
      </c>
      <c r="I74" s="47" t="s">
        <v>33</v>
      </c>
      <c r="J74" s="79"/>
      <c r="K74" s="55" t="s">
        <v>33</v>
      </c>
      <c r="L74" s="63"/>
      <c r="M74" s="55" t="s">
        <v>33</v>
      </c>
      <c r="N74" s="79"/>
      <c r="O74" s="55" t="s">
        <v>33</v>
      </c>
      <c r="P74" s="79"/>
      <c r="Q74" s="55"/>
      <c r="R74" s="79"/>
      <c r="S74" s="55"/>
      <c r="T74" s="63"/>
      <c r="U74" s="47"/>
      <c r="V74" s="79"/>
      <c r="W74" s="47" t="s">
        <v>33</v>
      </c>
      <c r="X74" s="79"/>
      <c r="Y74" s="87">
        <v>14</v>
      </c>
      <c r="Z74" s="79">
        <f>Y74*Z5</f>
        <v>23078.17243566461</v>
      </c>
      <c r="AA74" s="47" t="s">
        <v>33</v>
      </c>
      <c r="AB74" s="56"/>
      <c r="AC74" s="47">
        <v>66</v>
      </c>
      <c r="AD74" s="79">
        <f>AC74*AD5</f>
        <v>229665.1420725075</v>
      </c>
      <c r="AE74" s="55">
        <v>10</v>
      </c>
      <c r="AF74" s="79">
        <f>AE74*AF5</f>
        <v>30654.985287727985</v>
      </c>
      <c r="AG74" s="55"/>
      <c r="AH74" s="79"/>
      <c r="AI74" s="55">
        <v>13</v>
      </c>
      <c r="AJ74" s="79">
        <f>AI74*AJ5</f>
        <v>30420.825756818158</v>
      </c>
      <c r="AK74" s="55" t="s">
        <v>33</v>
      </c>
      <c r="AL74" s="63"/>
      <c r="AM74" s="47"/>
      <c r="AN74" s="63"/>
      <c r="AO74" s="55"/>
      <c r="AP74" s="79"/>
      <c r="AQ74" s="55">
        <v>11</v>
      </c>
      <c r="AR74" s="79">
        <f>AQ74*AR5</f>
        <v>12045.809966873334</v>
      </c>
      <c r="AS74" s="55"/>
      <c r="AT74" s="79"/>
      <c r="AU74" s="55">
        <v>36</v>
      </c>
      <c r="AV74" s="79">
        <f>AU74*AV5</f>
        <v>148347.18054585857</v>
      </c>
      <c r="AW74" s="55">
        <v>11</v>
      </c>
      <c r="AX74" s="79">
        <f>AW74*AX5</f>
        <v>49216.041554962554</v>
      </c>
      <c r="AY74" s="55">
        <v>62</v>
      </c>
      <c r="AZ74" s="79">
        <f>AY74*AZ5</f>
        <v>156632.21232140958</v>
      </c>
      <c r="BA74" s="55"/>
      <c r="BB74" s="56"/>
      <c r="BC74" s="55" t="s">
        <v>33</v>
      </c>
      <c r="BD74" s="76"/>
      <c r="BE74" s="55"/>
      <c r="BF74" s="76"/>
      <c r="BG74" s="55"/>
      <c r="BH74" s="74"/>
      <c r="BI74" s="89">
        <f t="shared" si="1"/>
        <v>772013.3751353871</v>
      </c>
    </row>
    <row r="75" spans="1:61" ht="15">
      <c r="A75" s="3" t="s">
        <v>173</v>
      </c>
      <c r="B75" s="42" t="s">
        <v>174</v>
      </c>
      <c r="C75" s="55" t="s">
        <v>33</v>
      </c>
      <c r="D75" s="76"/>
      <c r="E75" s="55" t="s">
        <v>33</v>
      </c>
      <c r="F75" s="76"/>
      <c r="G75" s="55" t="s">
        <v>33</v>
      </c>
      <c r="H75" s="79"/>
      <c r="I75" s="47" t="s">
        <v>33</v>
      </c>
      <c r="J75" s="79"/>
      <c r="K75" s="55" t="s">
        <v>33</v>
      </c>
      <c r="L75" s="63"/>
      <c r="M75" s="55" t="s">
        <v>33</v>
      </c>
      <c r="N75" s="79"/>
      <c r="O75" s="55" t="s">
        <v>33</v>
      </c>
      <c r="P75" s="79"/>
      <c r="Q75" s="55" t="s">
        <v>33</v>
      </c>
      <c r="R75" s="79"/>
      <c r="S75" s="55" t="s">
        <v>33</v>
      </c>
      <c r="T75" s="63"/>
      <c r="U75" s="47" t="s">
        <v>33</v>
      </c>
      <c r="V75" s="79"/>
      <c r="W75" s="47"/>
      <c r="X75" s="79"/>
      <c r="Y75" s="87"/>
      <c r="Z75" s="79"/>
      <c r="AA75" s="47" t="s">
        <v>33</v>
      </c>
      <c r="AB75" s="56"/>
      <c r="AC75" s="47" t="s">
        <v>33</v>
      </c>
      <c r="AD75" s="79"/>
      <c r="AE75" s="55" t="s">
        <v>33</v>
      </c>
      <c r="AF75" s="79"/>
      <c r="AG75" s="55" t="s">
        <v>33</v>
      </c>
      <c r="AH75" s="79"/>
      <c r="AI75" s="55" t="s">
        <v>33</v>
      </c>
      <c r="AJ75" s="79"/>
      <c r="AK75" s="55" t="s">
        <v>33</v>
      </c>
      <c r="AL75" s="63"/>
      <c r="AM75" s="47" t="s">
        <v>33</v>
      </c>
      <c r="AN75" s="63"/>
      <c r="AO75" s="55" t="s">
        <v>33</v>
      </c>
      <c r="AP75" s="79"/>
      <c r="AQ75" s="55"/>
      <c r="AR75" s="79"/>
      <c r="AS75" s="55" t="s">
        <v>33</v>
      </c>
      <c r="AT75" s="79"/>
      <c r="AU75" s="55"/>
      <c r="AV75" s="79"/>
      <c r="AW75" s="55" t="s">
        <v>33</v>
      </c>
      <c r="AX75" s="79"/>
      <c r="AY75" s="55">
        <v>11</v>
      </c>
      <c r="AZ75" s="79">
        <f>AY75*AZ5</f>
        <v>27789.586057024277</v>
      </c>
      <c r="BA75" s="55"/>
      <c r="BB75" s="56"/>
      <c r="BC75" s="55" t="s">
        <v>33</v>
      </c>
      <c r="BD75" s="76"/>
      <c r="BE75" s="55" t="s">
        <v>33</v>
      </c>
      <c r="BF75" s="76"/>
      <c r="BG75" s="55" t="s">
        <v>33</v>
      </c>
      <c r="BH75" s="74"/>
      <c r="BI75" s="89">
        <f t="shared" si="1"/>
        <v>27789.586057024277</v>
      </c>
    </row>
    <row r="76" spans="1:61" ht="15">
      <c r="A76" s="3" t="s">
        <v>175</v>
      </c>
      <c r="B76" s="42" t="s">
        <v>176</v>
      </c>
      <c r="C76" s="55"/>
      <c r="D76" s="76"/>
      <c r="E76" s="55"/>
      <c r="F76" s="76"/>
      <c r="G76" s="55" t="s">
        <v>33</v>
      </c>
      <c r="H76" s="79"/>
      <c r="I76" s="47" t="s">
        <v>33</v>
      </c>
      <c r="J76" s="79"/>
      <c r="K76" s="55" t="s">
        <v>33</v>
      </c>
      <c r="L76" s="63"/>
      <c r="M76" s="55" t="s">
        <v>33</v>
      </c>
      <c r="N76" s="79"/>
      <c r="O76" s="55" t="s">
        <v>33</v>
      </c>
      <c r="P76" s="79"/>
      <c r="Q76" s="55" t="s">
        <v>33</v>
      </c>
      <c r="R76" s="79"/>
      <c r="S76" s="55" t="s">
        <v>33</v>
      </c>
      <c r="T76" s="63"/>
      <c r="U76" s="47" t="s">
        <v>33</v>
      </c>
      <c r="V76" s="79"/>
      <c r="W76" s="47"/>
      <c r="X76" s="79"/>
      <c r="Y76" s="87"/>
      <c r="Z76" s="79"/>
      <c r="AA76" s="47" t="s">
        <v>33</v>
      </c>
      <c r="AB76" s="56"/>
      <c r="AC76" s="47" t="s">
        <v>33</v>
      </c>
      <c r="AD76" s="79"/>
      <c r="AE76" s="55" t="s">
        <v>33</v>
      </c>
      <c r="AF76" s="79"/>
      <c r="AG76" s="55" t="s">
        <v>33</v>
      </c>
      <c r="AH76" s="79"/>
      <c r="AI76" s="55" t="s">
        <v>33</v>
      </c>
      <c r="AJ76" s="79"/>
      <c r="AK76" s="55" t="s">
        <v>33</v>
      </c>
      <c r="AL76" s="63"/>
      <c r="AM76" s="47" t="s">
        <v>33</v>
      </c>
      <c r="AN76" s="63"/>
      <c r="AO76" s="55" t="s">
        <v>33</v>
      </c>
      <c r="AP76" s="79"/>
      <c r="AQ76" s="55"/>
      <c r="AR76" s="79"/>
      <c r="AS76" s="55" t="s">
        <v>33</v>
      </c>
      <c r="AT76" s="79"/>
      <c r="AU76" s="55"/>
      <c r="AV76" s="79"/>
      <c r="AW76" s="55" t="s">
        <v>33</v>
      </c>
      <c r="AX76" s="79"/>
      <c r="AY76" s="55" t="s">
        <v>33</v>
      </c>
      <c r="AZ76" s="79"/>
      <c r="BA76" s="55"/>
      <c r="BB76" s="56"/>
      <c r="BC76" s="55" t="s">
        <v>33</v>
      </c>
      <c r="BD76" s="76"/>
      <c r="BE76" s="55" t="s">
        <v>33</v>
      </c>
      <c r="BF76" s="76"/>
      <c r="BG76" s="55">
        <v>3</v>
      </c>
      <c r="BH76" s="74">
        <f>BG76*BH5</f>
        <v>9454.895531572682</v>
      </c>
      <c r="BI76" s="89">
        <f t="shared" si="1"/>
        <v>9454.895531572682</v>
      </c>
    </row>
    <row r="77" spans="1:61" ht="18" customHeight="1">
      <c r="A77" s="3" t="s">
        <v>177</v>
      </c>
      <c r="B77" s="42" t="s">
        <v>178</v>
      </c>
      <c r="C77" s="55"/>
      <c r="D77" s="76"/>
      <c r="E77" s="55"/>
      <c r="F77" s="76"/>
      <c r="G77" s="55">
        <v>16</v>
      </c>
      <c r="H77" s="79">
        <f>G77*H5</f>
        <v>12619.241661704873</v>
      </c>
      <c r="I77" s="47" t="s">
        <v>33</v>
      </c>
      <c r="J77" s="79"/>
      <c r="K77" s="55" t="s">
        <v>33</v>
      </c>
      <c r="L77" s="63"/>
      <c r="M77" s="55" t="s">
        <v>33</v>
      </c>
      <c r="N77" s="79"/>
      <c r="O77" s="55" t="s">
        <v>33</v>
      </c>
      <c r="P77" s="79"/>
      <c r="Q77" s="55" t="s">
        <v>33</v>
      </c>
      <c r="R77" s="79"/>
      <c r="S77" s="55" t="s">
        <v>33</v>
      </c>
      <c r="T77" s="63"/>
      <c r="U77" s="47" t="s">
        <v>33</v>
      </c>
      <c r="V77" s="79"/>
      <c r="W77" s="47"/>
      <c r="X77" s="79"/>
      <c r="Y77" s="87"/>
      <c r="Z77" s="79"/>
      <c r="AA77" s="47" t="s">
        <v>33</v>
      </c>
      <c r="AB77" s="56"/>
      <c r="AC77" s="47" t="s">
        <v>33</v>
      </c>
      <c r="AD77" s="79"/>
      <c r="AE77" s="55"/>
      <c r="AF77" s="79"/>
      <c r="AG77" s="55" t="s">
        <v>33</v>
      </c>
      <c r="AH77" s="79"/>
      <c r="AI77" s="55" t="s">
        <v>33</v>
      </c>
      <c r="AJ77" s="79"/>
      <c r="AK77" s="55" t="s">
        <v>33</v>
      </c>
      <c r="AL77" s="63"/>
      <c r="AM77" s="47" t="s">
        <v>33</v>
      </c>
      <c r="AN77" s="63"/>
      <c r="AO77" s="55" t="s">
        <v>33</v>
      </c>
      <c r="AP77" s="79"/>
      <c r="AQ77" s="55"/>
      <c r="AR77" s="79"/>
      <c r="AS77" s="55" t="s">
        <v>33</v>
      </c>
      <c r="AT77" s="79"/>
      <c r="AU77" s="55"/>
      <c r="AV77" s="79"/>
      <c r="AW77" s="55" t="s">
        <v>33</v>
      </c>
      <c r="AX77" s="79"/>
      <c r="AY77" s="55" t="s">
        <v>33</v>
      </c>
      <c r="AZ77" s="79"/>
      <c r="BA77" s="55" t="s">
        <v>33</v>
      </c>
      <c r="BB77" s="56"/>
      <c r="BC77" s="55" t="s">
        <v>33</v>
      </c>
      <c r="BD77" s="76"/>
      <c r="BE77" s="55" t="s">
        <v>33</v>
      </c>
      <c r="BF77" s="76"/>
      <c r="BG77" s="55" t="s">
        <v>33</v>
      </c>
      <c r="BH77" s="74"/>
      <c r="BI77" s="89">
        <f t="shared" si="1"/>
        <v>12619.241661704873</v>
      </c>
    </row>
    <row r="78" spans="1:61" ht="24">
      <c r="A78" s="3" t="s">
        <v>179</v>
      </c>
      <c r="B78" s="42" t="s">
        <v>180</v>
      </c>
      <c r="C78" s="55"/>
      <c r="D78" s="76"/>
      <c r="E78" s="55"/>
      <c r="F78" s="76"/>
      <c r="G78" s="55">
        <v>29</v>
      </c>
      <c r="H78" s="79">
        <f>G78*H5</f>
        <v>22872.37551184008</v>
      </c>
      <c r="I78" s="47" t="s">
        <v>33</v>
      </c>
      <c r="J78" s="79"/>
      <c r="K78" s="55" t="s">
        <v>33</v>
      </c>
      <c r="L78" s="63"/>
      <c r="M78" s="55" t="s">
        <v>33</v>
      </c>
      <c r="N78" s="79"/>
      <c r="O78" s="55" t="s">
        <v>33</v>
      </c>
      <c r="P78" s="79"/>
      <c r="Q78" s="55" t="s">
        <v>33</v>
      </c>
      <c r="R78" s="79"/>
      <c r="S78" s="55" t="s">
        <v>33</v>
      </c>
      <c r="T78" s="63"/>
      <c r="U78" s="47" t="s">
        <v>33</v>
      </c>
      <c r="V78" s="79"/>
      <c r="W78" s="47"/>
      <c r="X78" s="79"/>
      <c r="Y78" s="87"/>
      <c r="Z78" s="79"/>
      <c r="AA78" s="47" t="s">
        <v>33</v>
      </c>
      <c r="AB78" s="56"/>
      <c r="AC78" s="47"/>
      <c r="AD78" s="79"/>
      <c r="AE78" s="55"/>
      <c r="AF78" s="79"/>
      <c r="AG78" s="55" t="s">
        <v>33</v>
      </c>
      <c r="AH78" s="79"/>
      <c r="AI78" s="55" t="s">
        <v>33</v>
      </c>
      <c r="AJ78" s="79"/>
      <c r="AK78" s="55" t="s">
        <v>33</v>
      </c>
      <c r="AL78" s="63"/>
      <c r="AM78" s="47" t="s">
        <v>33</v>
      </c>
      <c r="AN78" s="63"/>
      <c r="AO78" s="55" t="s">
        <v>33</v>
      </c>
      <c r="AP78" s="79"/>
      <c r="AQ78" s="55"/>
      <c r="AR78" s="79"/>
      <c r="AS78" s="55" t="s">
        <v>33</v>
      </c>
      <c r="AT78" s="79"/>
      <c r="AU78" s="55"/>
      <c r="AV78" s="79"/>
      <c r="AW78" s="55" t="s">
        <v>33</v>
      </c>
      <c r="AX78" s="79"/>
      <c r="AY78" s="55" t="s">
        <v>33</v>
      </c>
      <c r="AZ78" s="79"/>
      <c r="BA78" s="55" t="s">
        <v>33</v>
      </c>
      <c r="BB78" s="56"/>
      <c r="BC78" s="55" t="s">
        <v>33</v>
      </c>
      <c r="BD78" s="76"/>
      <c r="BE78" s="55" t="s">
        <v>33</v>
      </c>
      <c r="BF78" s="76"/>
      <c r="BG78" s="55" t="s">
        <v>33</v>
      </c>
      <c r="BH78" s="74"/>
      <c r="BI78" s="89">
        <f t="shared" si="1"/>
        <v>22872.37551184008</v>
      </c>
    </row>
    <row r="79" spans="1:61" ht="15">
      <c r="A79" s="3" t="s">
        <v>181</v>
      </c>
      <c r="B79" s="42" t="s">
        <v>182</v>
      </c>
      <c r="C79" s="55" t="s">
        <v>33</v>
      </c>
      <c r="D79" s="76"/>
      <c r="E79" s="55" t="s">
        <v>33</v>
      </c>
      <c r="F79" s="76"/>
      <c r="G79" s="55">
        <v>12</v>
      </c>
      <c r="H79" s="79">
        <f>G79*H5</f>
        <v>9464.431246278655</v>
      </c>
      <c r="I79" s="47" t="s">
        <v>33</v>
      </c>
      <c r="J79" s="79"/>
      <c r="K79" s="55" t="s">
        <v>33</v>
      </c>
      <c r="L79" s="63"/>
      <c r="M79" s="55" t="s">
        <v>33</v>
      </c>
      <c r="N79" s="79"/>
      <c r="O79" s="55" t="s">
        <v>33</v>
      </c>
      <c r="P79" s="79"/>
      <c r="Q79" s="55" t="s">
        <v>33</v>
      </c>
      <c r="R79" s="79"/>
      <c r="S79" s="55" t="s">
        <v>33</v>
      </c>
      <c r="T79" s="63"/>
      <c r="U79" s="47" t="s">
        <v>33</v>
      </c>
      <c r="V79" s="79"/>
      <c r="W79" s="47" t="s">
        <v>33</v>
      </c>
      <c r="X79" s="79"/>
      <c r="Y79" s="87" t="s">
        <v>33</v>
      </c>
      <c r="Z79" s="79"/>
      <c r="AA79" s="47" t="s">
        <v>33</v>
      </c>
      <c r="AB79" s="56"/>
      <c r="AC79" s="47" t="s">
        <v>33</v>
      </c>
      <c r="AD79" s="79"/>
      <c r="AE79" s="55"/>
      <c r="AF79" s="79"/>
      <c r="AG79" s="55" t="s">
        <v>33</v>
      </c>
      <c r="AH79" s="79"/>
      <c r="AI79" s="55" t="s">
        <v>33</v>
      </c>
      <c r="AJ79" s="79"/>
      <c r="AK79" s="55"/>
      <c r="AL79" s="63"/>
      <c r="AM79" s="47" t="s">
        <v>33</v>
      </c>
      <c r="AN79" s="63"/>
      <c r="AO79" s="55" t="s">
        <v>33</v>
      </c>
      <c r="AP79" s="79"/>
      <c r="AQ79" s="55"/>
      <c r="AR79" s="79"/>
      <c r="AS79" s="55" t="s">
        <v>33</v>
      </c>
      <c r="AT79" s="79"/>
      <c r="AU79" s="55"/>
      <c r="AV79" s="79"/>
      <c r="AW79" s="55" t="s">
        <v>33</v>
      </c>
      <c r="AX79" s="79"/>
      <c r="AY79" s="55" t="s">
        <v>33</v>
      </c>
      <c r="AZ79" s="79"/>
      <c r="BA79" s="55" t="s">
        <v>33</v>
      </c>
      <c r="BB79" s="56"/>
      <c r="BC79" s="55" t="s">
        <v>33</v>
      </c>
      <c r="BD79" s="76"/>
      <c r="BE79" s="55"/>
      <c r="BF79" s="76"/>
      <c r="BG79" s="55">
        <v>4</v>
      </c>
      <c r="BH79" s="74">
        <f>BG79*BH5</f>
        <v>12606.527375430242</v>
      </c>
      <c r="BI79" s="89">
        <f t="shared" si="1"/>
        <v>22070.958621708894</v>
      </c>
    </row>
    <row r="80" spans="1:61" ht="15">
      <c r="A80" s="3" t="s">
        <v>183</v>
      </c>
      <c r="B80" s="42" t="s">
        <v>184</v>
      </c>
      <c r="C80" s="55" t="s">
        <v>33</v>
      </c>
      <c r="D80" s="76"/>
      <c r="E80" s="55" t="s">
        <v>33</v>
      </c>
      <c r="F80" s="76"/>
      <c r="G80" s="55" t="s">
        <v>33</v>
      </c>
      <c r="H80" s="79"/>
      <c r="I80" s="47" t="s">
        <v>33</v>
      </c>
      <c r="J80" s="79"/>
      <c r="K80" s="55" t="s">
        <v>33</v>
      </c>
      <c r="L80" s="63"/>
      <c r="M80" s="55" t="s">
        <v>33</v>
      </c>
      <c r="N80" s="79"/>
      <c r="O80" s="55"/>
      <c r="P80" s="79"/>
      <c r="Q80" s="55" t="s">
        <v>33</v>
      </c>
      <c r="R80" s="79"/>
      <c r="S80" s="55" t="s">
        <v>33</v>
      </c>
      <c r="T80" s="63"/>
      <c r="U80" s="47" t="s">
        <v>33</v>
      </c>
      <c r="V80" s="79"/>
      <c r="W80" s="47"/>
      <c r="X80" s="79"/>
      <c r="Y80" s="87"/>
      <c r="Z80" s="79"/>
      <c r="AA80" s="47" t="s">
        <v>33</v>
      </c>
      <c r="AB80" s="56"/>
      <c r="AC80" s="47" t="s">
        <v>33</v>
      </c>
      <c r="AD80" s="79"/>
      <c r="AE80" s="55"/>
      <c r="AF80" s="79"/>
      <c r="AG80" s="55" t="s">
        <v>33</v>
      </c>
      <c r="AH80" s="79"/>
      <c r="AI80" s="55" t="s">
        <v>33</v>
      </c>
      <c r="AJ80" s="79"/>
      <c r="AK80" s="55"/>
      <c r="AL80" s="63"/>
      <c r="AM80" s="47" t="s">
        <v>33</v>
      </c>
      <c r="AN80" s="63"/>
      <c r="AO80" s="55" t="s">
        <v>33</v>
      </c>
      <c r="AP80" s="79"/>
      <c r="AQ80" s="55">
        <v>20</v>
      </c>
      <c r="AR80" s="79">
        <f>AQ80*AR5</f>
        <v>21901.472667042428</v>
      </c>
      <c r="AS80" s="55" t="s">
        <v>33</v>
      </c>
      <c r="AT80" s="79"/>
      <c r="AU80" s="55">
        <v>10</v>
      </c>
      <c r="AV80" s="79">
        <f>AU80*AV5</f>
        <v>41207.55015162738</v>
      </c>
      <c r="AW80" s="55" t="s">
        <v>33</v>
      </c>
      <c r="AX80" s="79"/>
      <c r="AY80" s="55" t="s">
        <v>33</v>
      </c>
      <c r="AZ80" s="79"/>
      <c r="BA80" s="55" t="s">
        <v>33</v>
      </c>
      <c r="BB80" s="56"/>
      <c r="BC80" s="55" t="s">
        <v>33</v>
      </c>
      <c r="BD80" s="76"/>
      <c r="BE80" s="55"/>
      <c r="BF80" s="76"/>
      <c r="BG80" s="55"/>
      <c r="BH80" s="74"/>
      <c r="BI80" s="89">
        <f t="shared" si="1"/>
        <v>63109.02281866981</v>
      </c>
    </row>
    <row r="81" spans="1:61" ht="15">
      <c r="A81" s="3" t="s">
        <v>185</v>
      </c>
      <c r="B81" s="42" t="s">
        <v>186</v>
      </c>
      <c r="C81" s="55" t="s">
        <v>33</v>
      </c>
      <c r="D81" s="76"/>
      <c r="E81" s="55" t="s">
        <v>33</v>
      </c>
      <c r="F81" s="76"/>
      <c r="G81" s="55">
        <v>18</v>
      </c>
      <c r="H81" s="79">
        <f>G81*H5</f>
        <v>14196.646869417982</v>
      </c>
      <c r="I81" s="47" t="s">
        <v>33</v>
      </c>
      <c r="J81" s="79"/>
      <c r="K81" s="55" t="s">
        <v>33</v>
      </c>
      <c r="L81" s="63"/>
      <c r="M81" s="55" t="s">
        <v>33</v>
      </c>
      <c r="N81" s="79"/>
      <c r="O81" s="55" t="s">
        <v>33</v>
      </c>
      <c r="P81" s="79"/>
      <c r="Q81" s="55" t="s">
        <v>33</v>
      </c>
      <c r="R81" s="79"/>
      <c r="S81" s="55" t="s">
        <v>33</v>
      </c>
      <c r="T81" s="63"/>
      <c r="U81" s="47" t="s">
        <v>33</v>
      </c>
      <c r="V81" s="79"/>
      <c r="W81" s="47"/>
      <c r="X81" s="79"/>
      <c r="Y81" s="87"/>
      <c r="Z81" s="79"/>
      <c r="AA81" s="47" t="s">
        <v>33</v>
      </c>
      <c r="AB81" s="56"/>
      <c r="AC81" s="47" t="s">
        <v>33</v>
      </c>
      <c r="AD81" s="79"/>
      <c r="AE81" s="55" t="s">
        <v>33</v>
      </c>
      <c r="AF81" s="79"/>
      <c r="AG81" s="55" t="s">
        <v>33</v>
      </c>
      <c r="AH81" s="79"/>
      <c r="AI81" s="55" t="s">
        <v>33</v>
      </c>
      <c r="AJ81" s="79"/>
      <c r="AK81" s="55"/>
      <c r="AL81" s="63"/>
      <c r="AM81" s="47" t="s">
        <v>33</v>
      </c>
      <c r="AN81" s="63"/>
      <c r="AO81" s="55" t="s">
        <v>33</v>
      </c>
      <c r="AP81" s="79"/>
      <c r="AQ81" s="55"/>
      <c r="AR81" s="79"/>
      <c r="AS81" s="55" t="s">
        <v>33</v>
      </c>
      <c r="AT81" s="79"/>
      <c r="AU81" s="55" t="s">
        <v>33</v>
      </c>
      <c r="AV81" s="79"/>
      <c r="AW81" s="55" t="s">
        <v>33</v>
      </c>
      <c r="AX81" s="79"/>
      <c r="AY81" s="55"/>
      <c r="AZ81" s="79"/>
      <c r="BA81" s="55" t="s">
        <v>33</v>
      </c>
      <c r="BB81" s="56"/>
      <c r="BC81" s="55" t="s">
        <v>33</v>
      </c>
      <c r="BD81" s="76"/>
      <c r="BE81" s="55"/>
      <c r="BF81" s="76"/>
      <c r="BG81" s="55"/>
      <c r="BH81" s="74"/>
      <c r="BI81" s="89">
        <f t="shared" si="1"/>
        <v>14196.646869417982</v>
      </c>
    </row>
    <row r="82" spans="1:61" ht="15">
      <c r="A82" s="3" t="s">
        <v>187</v>
      </c>
      <c r="B82" s="42" t="s">
        <v>188</v>
      </c>
      <c r="C82" s="55" t="s">
        <v>33</v>
      </c>
      <c r="D82" s="76"/>
      <c r="E82" s="55" t="s">
        <v>33</v>
      </c>
      <c r="F82" s="76"/>
      <c r="G82" s="55" t="s">
        <v>33</v>
      </c>
      <c r="H82" s="79"/>
      <c r="I82" s="47"/>
      <c r="J82" s="79"/>
      <c r="K82" s="55" t="s">
        <v>33</v>
      </c>
      <c r="L82" s="63"/>
      <c r="M82" s="55" t="s">
        <v>33</v>
      </c>
      <c r="N82" s="79"/>
      <c r="O82" s="55">
        <v>149</v>
      </c>
      <c r="P82" s="79">
        <f>O82*P5</f>
        <v>186386.5618600966</v>
      </c>
      <c r="Q82" s="55" t="s">
        <v>33</v>
      </c>
      <c r="R82" s="79"/>
      <c r="S82" s="55" t="s">
        <v>33</v>
      </c>
      <c r="T82" s="63"/>
      <c r="U82" s="47" t="s">
        <v>33</v>
      </c>
      <c r="V82" s="79"/>
      <c r="W82" s="47" t="s">
        <v>33</v>
      </c>
      <c r="X82" s="79"/>
      <c r="Y82" s="87">
        <v>40</v>
      </c>
      <c r="Z82" s="79">
        <f>Y82*Z5</f>
        <v>65937.6355304703</v>
      </c>
      <c r="AA82" s="47" t="s">
        <v>33</v>
      </c>
      <c r="AB82" s="56"/>
      <c r="AC82" s="47" t="s">
        <v>33</v>
      </c>
      <c r="AD82" s="79"/>
      <c r="AE82" s="55">
        <v>31</v>
      </c>
      <c r="AF82" s="79">
        <f>AE82*AF5</f>
        <v>95030.45439195675</v>
      </c>
      <c r="AG82" s="55" t="s">
        <v>33</v>
      </c>
      <c r="AH82" s="79"/>
      <c r="AI82" s="55" t="s">
        <v>33</v>
      </c>
      <c r="AJ82" s="79"/>
      <c r="AK82" s="55"/>
      <c r="AL82" s="63"/>
      <c r="AM82" s="47" t="s">
        <v>33</v>
      </c>
      <c r="AN82" s="63"/>
      <c r="AO82" s="55" t="s">
        <v>33</v>
      </c>
      <c r="AP82" s="79"/>
      <c r="AQ82" s="55" t="s">
        <v>33</v>
      </c>
      <c r="AR82" s="79"/>
      <c r="AS82" s="55" t="s">
        <v>33</v>
      </c>
      <c r="AT82" s="79"/>
      <c r="AU82" s="55" t="s">
        <v>33</v>
      </c>
      <c r="AV82" s="79"/>
      <c r="AW82" s="55" t="s">
        <v>33</v>
      </c>
      <c r="AX82" s="79"/>
      <c r="AY82" s="55" t="s">
        <v>33</v>
      </c>
      <c r="AZ82" s="79"/>
      <c r="BA82" s="55" t="s">
        <v>33</v>
      </c>
      <c r="BB82" s="56"/>
      <c r="BC82" s="55" t="s">
        <v>33</v>
      </c>
      <c r="BD82" s="76"/>
      <c r="BE82" s="55"/>
      <c r="BF82" s="76"/>
      <c r="BG82" s="55">
        <v>10</v>
      </c>
      <c r="BH82" s="74">
        <f>BG82*BH5</f>
        <v>31516.318438575603</v>
      </c>
      <c r="BI82" s="89">
        <f t="shared" si="1"/>
        <v>378870.97022109927</v>
      </c>
    </row>
    <row r="83" spans="1:61" ht="15">
      <c r="A83" s="3" t="s">
        <v>189</v>
      </c>
      <c r="B83" s="42" t="s">
        <v>190</v>
      </c>
      <c r="C83" s="55">
        <v>43</v>
      </c>
      <c r="D83" s="76">
        <f>C83*D5</f>
        <v>33564.62254885579</v>
      </c>
      <c r="E83" s="55"/>
      <c r="F83" s="76"/>
      <c r="G83" s="55"/>
      <c r="H83" s="79"/>
      <c r="I83" s="47"/>
      <c r="J83" s="79"/>
      <c r="K83" s="55"/>
      <c r="L83" s="63"/>
      <c r="M83" s="55" t="s">
        <v>33</v>
      </c>
      <c r="N83" s="79"/>
      <c r="O83" s="55" t="s">
        <v>33</v>
      </c>
      <c r="P83" s="79"/>
      <c r="Q83" s="55">
        <v>34</v>
      </c>
      <c r="R83" s="79">
        <f>Q83*R5</f>
        <v>92959.21636285132</v>
      </c>
      <c r="S83" s="55">
        <v>6</v>
      </c>
      <c r="T83" s="63">
        <f>S83*T5</f>
        <v>19428.552857940456</v>
      </c>
      <c r="U83" s="47">
        <v>35</v>
      </c>
      <c r="V83" s="79">
        <f>U83*V5</f>
        <v>103776.98565245079</v>
      </c>
      <c r="W83" s="47">
        <v>24</v>
      </c>
      <c r="X83" s="79">
        <f>W83*X5</f>
        <v>89340.49012206637</v>
      </c>
      <c r="Y83" s="87">
        <v>34</v>
      </c>
      <c r="Z83" s="79">
        <f>Y83*Z5</f>
        <v>56046.99020089976</v>
      </c>
      <c r="AA83" s="47"/>
      <c r="AB83" s="56"/>
      <c r="AC83" s="47">
        <v>58</v>
      </c>
      <c r="AD83" s="79">
        <f>AC83*AD5</f>
        <v>201826.94303341568</v>
      </c>
      <c r="AE83" s="55">
        <v>61</v>
      </c>
      <c r="AF83" s="79">
        <f>AE83*AF5</f>
        <v>186995.4102551407</v>
      </c>
      <c r="AG83" s="55"/>
      <c r="AH83" s="79"/>
      <c r="AI83" s="55"/>
      <c r="AJ83" s="79"/>
      <c r="AK83" s="55"/>
      <c r="AL83" s="63"/>
      <c r="AM83" s="47"/>
      <c r="AN83" s="63"/>
      <c r="AO83" s="55"/>
      <c r="AP83" s="79"/>
      <c r="AQ83" s="55">
        <v>70</v>
      </c>
      <c r="AR83" s="79">
        <f>AQ83*AR5</f>
        <v>76655.1543346485</v>
      </c>
      <c r="AS83" s="55"/>
      <c r="AT83" s="79"/>
      <c r="AU83" s="55">
        <v>53</v>
      </c>
      <c r="AV83" s="79">
        <f>AU83*AV5</f>
        <v>218400.01580362514</v>
      </c>
      <c r="AW83" s="55">
        <v>27</v>
      </c>
      <c r="AX83" s="79">
        <f>AW83*AX5</f>
        <v>120803.01108945353</v>
      </c>
      <c r="AY83" s="55">
        <v>20</v>
      </c>
      <c r="AZ83" s="79">
        <f>AY83*AZ5</f>
        <v>50526.52010368051</v>
      </c>
      <c r="BA83" s="55"/>
      <c r="BB83" s="56"/>
      <c r="BC83" s="55">
        <v>15</v>
      </c>
      <c r="BD83" s="76">
        <f>BC83*BD5</f>
        <v>34797.14790995413</v>
      </c>
      <c r="BE83" s="55"/>
      <c r="BF83" s="76"/>
      <c r="BG83" s="55">
        <v>4</v>
      </c>
      <c r="BH83" s="74">
        <f>BG83*BH5</f>
        <v>12606.527375430242</v>
      </c>
      <c r="BI83" s="89">
        <f t="shared" si="1"/>
        <v>1297727.5876504132</v>
      </c>
    </row>
    <row r="84" spans="1:61" ht="15">
      <c r="A84" s="3" t="s">
        <v>191</v>
      </c>
      <c r="B84" s="42" t="s">
        <v>192</v>
      </c>
      <c r="C84" s="55" t="s">
        <v>33</v>
      </c>
      <c r="D84" s="76"/>
      <c r="E84" s="55"/>
      <c r="F84" s="76"/>
      <c r="G84" s="55"/>
      <c r="H84" s="79"/>
      <c r="I84" s="47" t="s">
        <v>33</v>
      </c>
      <c r="J84" s="79"/>
      <c r="K84" s="55" t="s">
        <v>33</v>
      </c>
      <c r="L84" s="63"/>
      <c r="M84" s="55" t="s">
        <v>33</v>
      </c>
      <c r="N84" s="79"/>
      <c r="O84" s="55" t="s">
        <v>33</v>
      </c>
      <c r="P84" s="79"/>
      <c r="Q84" s="55" t="s">
        <v>33</v>
      </c>
      <c r="R84" s="79"/>
      <c r="S84" s="55" t="s">
        <v>33</v>
      </c>
      <c r="T84" s="63"/>
      <c r="U84" s="47" t="s">
        <v>33</v>
      </c>
      <c r="V84" s="79"/>
      <c r="W84" s="47" t="s">
        <v>33</v>
      </c>
      <c r="X84" s="79"/>
      <c r="Y84" s="87"/>
      <c r="Z84" s="79"/>
      <c r="AA84" s="47" t="s">
        <v>33</v>
      </c>
      <c r="AB84" s="56"/>
      <c r="AC84" s="47" t="s">
        <v>33</v>
      </c>
      <c r="AD84" s="79"/>
      <c r="AE84" s="55" t="s">
        <v>33</v>
      </c>
      <c r="AF84" s="79"/>
      <c r="AG84" s="55"/>
      <c r="AH84" s="79"/>
      <c r="AI84" s="55"/>
      <c r="AJ84" s="79"/>
      <c r="AK84" s="55"/>
      <c r="AL84" s="63"/>
      <c r="AM84" s="47" t="s">
        <v>33</v>
      </c>
      <c r="AN84" s="63"/>
      <c r="AO84" s="55"/>
      <c r="AP84" s="79"/>
      <c r="AQ84" s="55">
        <v>54</v>
      </c>
      <c r="AR84" s="79">
        <f>AQ84*AR5</f>
        <v>59133.97620101455</v>
      </c>
      <c r="AS84" s="55" t="s">
        <v>33</v>
      </c>
      <c r="AT84" s="79"/>
      <c r="AU84" s="55" t="s">
        <v>33</v>
      </c>
      <c r="AV84" s="79"/>
      <c r="AW84" s="55" t="s">
        <v>33</v>
      </c>
      <c r="AX84" s="79"/>
      <c r="AY84" s="55" t="s">
        <v>33</v>
      </c>
      <c r="AZ84" s="79"/>
      <c r="BA84" s="55"/>
      <c r="BB84" s="56"/>
      <c r="BC84" s="55" t="s">
        <v>33</v>
      </c>
      <c r="BD84" s="76"/>
      <c r="BE84" s="55"/>
      <c r="BF84" s="76"/>
      <c r="BG84" s="55" t="s">
        <v>33</v>
      </c>
      <c r="BH84" s="74"/>
      <c r="BI84" s="89">
        <f t="shared" si="1"/>
        <v>59133.97620101455</v>
      </c>
    </row>
    <row r="85" spans="1:61" ht="15">
      <c r="A85" s="3" t="s">
        <v>193</v>
      </c>
      <c r="B85" s="42" t="s">
        <v>194</v>
      </c>
      <c r="C85" s="55" t="s">
        <v>33</v>
      </c>
      <c r="D85" s="76"/>
      <c r="E85" s="55"/>
      <c r="F85" s="76"/>
      <c r="G85" s="55"/>
      <c r="H85" s="79"/>
      <c r="I85" s="47" t="s">
        <v>33</v>
      </c>
      <c r="J85" s="79"/>
      <c r="K85" s="55" t="s">
        <v>33</v>
      </c>
      <c r="L85" s="63"/>
      <c r="M85" s="55" t="s">
        <v>33</v>
      </c>
      <c r="N85" s="79"/>
      <c r="O85" s="55" t="s">
        <v>33</v>
      </c>
      <c r="P85" s="79"/>
      <c r="Q85" s="55" t="s">
        <v>33</v>
      </c>
      <c r="R85" s="79"/>
      <c r="S85" s="55" t="s">
        <v>33</v>
      </c>
      <c r="T85" s="63"/>
      <c r="U85" s="47" t="s">
        <v>33</v>
      </c>
      <c r="V85" s="79"/>
      <c r="W85" s="47" t="s">
        <v>33</v>
      </c>
      <c r="X85" s="79"/>
      <c r="Y85" s="87"/>
      <c r="Z85" s="79"/>
      <c r="AA85" s="47" t="s">
        <v>33</v>
      </c>
      <c r="AB85" s="56"/>
      <c r="AC85" s="47" t="s">
        <v>33</v>
      </c>
      <c r="AD85" s="79"/>
      <c r="AE85" s="55" t="s">
        <v>33</v>
      </c>
      <c r="AF85" s="79"/>
      <c r="AG85" s="55"/>
      <c r="AH85" s="79"/>
      <c r="AI85" s="55"/>
      <c r="AJ85" s="79"/>
      <c r="AK85" s="55"/>
      <c r="AL85" s="63"/>
      <c r="AM85" s="47" t="s">
        <v>33</v>
      </c>
      <c r="AN85" s="63"/>
      <c r="AO85" s="55"/>
      <c r="AP85" s="79"/>
      <c r="AQ85" s="55" t="s">
        <v>33</v>
      </c>
      <c r="AR85" s="79"/>
      <c r="AS85" s="55" t="s">
        <v>33</v>
      </c>
      <c r="AT85" s="79"/>
      <c r="AU85" s="55"/>
      <c r="AV85" s="79"/>
      <c r="AW85" s="55" t="s">
        <v>33</v>
      </c>
      <c r="AX85" s="79"/>
      <c r="AY85" s="55">
        <v>22</v>
      </c>
      <c r="AZ85" s="79">
        <f>AY85*AZ5</f>
        <v>55579.17211404855</v>
      </c>
      <c r="BA85" s="55"/>
      <c r="BB85" s="56"/>
      <c r="BC85" s="55" t="s">
        <v>33</v>
      </c>
      <c r="BD85" s="76"/>
      <c r="BE85" s="55"/>
      <c r="BF85" s="76"/>
      <c r="BG85" s="55"/>
      <c r="BH85" s="74"/>
      <c r="BI85" s="89">
        <f t="shared" si="1"/>
        <v>55579.17211404855</v>
      </c>
    </row>
    <row r="86" spans="1:61" ht="15">
      <c r="A86" s="3" t="s">
        <v>195</v>
      </c>
      <c r="B86" s="42" t="s">
        <v>196</v>
      </c>
      <c r="C86" s="55" t="s">
        <v>33</v>
      </c>
      <c r="D86" s="76"/>
      <c r="E86" s="55" t="s">
        <v>33</v>
      </c>
      <c r="F86" s="76"/>
      <c r="G86" s="55" t="s">
        <v>33</v>
      </c>
      <c r="H86" s="79"/>
      <c r="I86" s="47" t="s">
        <v>33</v>
      </c>
      <c r="J86" s="79"/>
      <c r="K86" s="55" t="s">
        <v>33</v>
      </c>
      <c r="L86" s="63"/>
      <c r="M86" s="55" t="s">
        <v>33</v>
      </c>
      <c r="N86" s="79"/>
      <c r="O86" s="55" t="s">
        <v>33</v>
      </c>
      <c r="P86" s="79"/>
      <c r="Q86" s="55" t="s">
        <v>33</v>
      </c>
      <c r="R86" s="79"/>
      <c r="S86" s="55" t="s">
        <v>33</v>
      </c>
      <c r="T86" s="63"/>
      <c r="U86" s="47" t="s">
        <v>33</v>
      </c>
      <c r="V86" s="79"/>
      <c r="W86" s="47" t="s">
        <v>33</v>
      </c>
      <c r="X86" s="79"/>
      <c r="Y86" s="87"/>
      <c r="Z86" s="79"/>
      <c r="AA86" s="47" t="s">
        <v>33</v>
      </c>
      <c r="AB86" s="56"/>
      <c r="AC86" s="47" t="s">
        <v>33</v>
      </c>
      <c r="AD86" s="79"/>
      <c r="AE86" s="55">
        <v>12</v>
      </c>
      <c r="AF86" s="79">
        <f>AE86*AF5</f>
        <v>36785.98234527359</v>
      </c>
      <c r="AG86" s="55" t="s">
        <v>33</v>
      </c>
      <c r="AH86" s="79"/>
      <c r="AI86" s="55"/>
      <c r="AJ86" s="79"/>
      <c r="AK86" s="55"/>
      <c r="AL86" s="63"/>
      <c r="AM86" s="47" t="s">
        <v>33</v>
      </c>
      <c r="AN86" s="63"/>
      <c r="AO86" s="55" t="s">
        <v>33</v>
      </c>
      <c r="AP86" s="79"/>
      <c r="AQ86" s="55" t="s">
        <v>33</v>
      </c>
      <c r="AR86" s="79"/>
      <c r="AS86" s="55" t="s">
        <v>33</v>
      </c>
      <c r="AT86" s="79"/>
      <c r="AU86" s="55"/>
      <c r="AV86" s="79"/>
      <c r="AW86" s="55" t="s">
        <v>33</v>
      </c>
      <c r="AX86" s="79"/>
      <c r="AY86" s="55"/>
      <c r="AZ86" s="79"/>
      <c r="BA86" s="55"/>
      <c r="BB86" s="56"/>
      <c r="BC86" s="55" t="s">
        <v>33</v>
      </c>
      <c r="BD86" s="76"/>
      <c r="BE86" s="55" t="s">
        <v>33</v>
      </c>
      <c r="BF86" s="76"/>
      <c r="BG86" s="55" t="s">
        <v>33</v>
      </c>
      <c r="BH86" s="74"/>
      <c r="BI86" s="89">
        <f t="shared" si="1"/>
        <v>36785.98234527359</v>
      </c>
    </row>
    <row r="87" spans="1:61" ht="15">
      <c r="A87" s="3" t="s">
        <v>197</v>
      </c>
      <c r="B87" s="42" t="s">
        <v>198</v>
      </c>
      <c r="C87" s="55" t="s">
        <v>33</v>
      </c>
      <c r="D87" s="76"/>
      <c r="E87" s="55" t="s">
        <v>33</v>
      </c>
      <c r="F87" s="76"/>
      <c r="G87" s="55" t="s">
        <v>33</v>
      </c>
      <c r="H87" s="79"/>
      <c r="I87" s="47" t="s">
        <v>33</v>
      </c>
      <c r="J87" s="79"/>
      <c r="K87" s="55" t="s">
        <v>33</v>
      </c>
      <c r="L87" s="63"/>
      <c r="M87" s="55" t="s">
        <v>33</v>
      </c>
      <c r="N87" s="79"/>
      <c r="O87" s="55" t="s">
        <v>33</v>
      </c>
      <c r="P87" s="79"/>
      <c r="Q87" s="55" t="s">
        <v>33</v>
      </c>
      <c r="R87" s="79"/>
      <c r="S87" s="55" t="s">
        <v>33</v>
      </c>
      <c r="T87" s="63"/>
      <c r="U87" s="47" t="s">
        <v>33</v>
      </c>
      <c r="V87" s="79"/>
      <c r="W87" s="47"/>
      <c r="X87" s="79"/>
      <c r="Y87" s="87"/>
      <c r="Z87" s="79"/>
      <c r="AA87" s="47" t="s">
        <v>33</v>
      </c>
      <c r="AB87" s="56"/>
      <c r="AC87" s="47" t="s">
        <v>33</v>
      </c>
      <c r="AD87" s="79"/>
      <c r="AE87" s="55" t="s">
        <v>33</v>
      </c>
      <c r="AF87" s="79"/>
      <c r="AG87" s="55" t="s">
        <v>33</v>
      </c>
      <c r="AH87" s="79"/>
      <c r="AI87" s="55" t="s">
        <v>33</v>
      </c>
      <c r="AJ87" s="79"/>
      <c r="AK87" s="55"/>
      <c r="AL87" s="63"/>
      <c r="AM87" s="47" t="s">
        <v>33</v>
      </c>
      <c r="AN87" s="63"/>
      <c r="AO87" s="55" t="s">
        <v>33</v>
      </c>
      <c r="AP87" s="79"/>
      <c r="AQ87" s="55"/>
      <c r="AR87" s="79"/>
      <c r="AS87" s="55" t="s">
        <v>33</v>
      </c>
      <c r="AT87" s="79"/>
      <c r="AU87" s="55">
        <v>10</v>
      </c>
      <c r="AV87" s="79">
        <f>AU87*AV5</f>
        <v>41207.55015162738</v>
      </c>
      <c r="AW87" s="55" t="s">
        <v>33</v>
      </c>
      <c r="AX87" s="79"/>
      <c r="AY87" s="55"/>
      <c r="AZ87" s="79"/>
      <c r="BA87" s="55" t="s">
        <v>33</v>
      </c>
      <c r="BB87" s="56"/>
      <c r="BC87" s="55"/>
      <c r="BD87" s="76"/>
      <c r="BE87" s="55" t="s">
        <v>33</v>
      </c>
      <c r="BF87" s="76"/>
      <c r="BG87" s="55" t="s">
        <v>33</v>
      </c>
      <c r="BH87" s="74"/>
      <c r="BI87" s="89">
        <f t="shared" si="1"/>
        <v>41207.55015162738</v>
      </c>
    </row>
    <row r="88" spans="1:61" ht="15">
      <c r="A88" s="3" t="s">
        <v>199</v>
      </c>
      <c r="B88" s="42" t="s">
        <v>200</v>
      </c>
      <c r="C88" s="55" t="s">
        <v>33</v>
      </c>
      <c r="D88" s="76"/>
      <c r="E88" s="55" t="s">
        <v>33</v>
      </c>
      <c r="F88" s="76"/>
      <c r="G88" s="55"/>
      <c r="H88" s="79"/>
      <c r="I88" s="47" t="s">
        <v>33</v>
      </c>
      <c r="J88" s="79"/>
      <c r="K88" s="55" t="s">
        <v>33</v>
      </c>
      <c r="L88" s="63"/>
      <c r="M88" s="55" t="s">
        <v>33</v>
      </c>
      <c r="N88" s="79"/>
      <c r="O88" s="55" t="s">
        <v>33</v>
      </c>
      <c r="P88" s="79"/>
      <c r="Q88" s="55" t="s">
        <v>33</v>
      </c>
      <c r="R88" s="79"/>
      <c r="S88" s="55" t="s">
        <v>33</v>
      </c>
      <c r="T88" s="63"/>
      <c r="U88" s="47" t="s">
        <v>33</v>
      </c>
      <c r="V88" s="79"/>
      <c r="W88" s="47"/>
      <c r="X88" s="79"/>
      <c r="Y88" s="87"/>
      <c r="Z88" s="79"/>
      <c r="AA88" s="47" t="s">
        <v>33</v>
      </c>
      <c r="AB88" s="56"/>
      <c r="AC88" s="47">
        <v>10</v>
      </c>
      <c r="AD88" s="79">
        <f>AC88*AD5</f>
        <v>34797.74879886477</v>
      </c>
      <c r="AE88" s="55"/>
      <c r="AF88" s="79"/>
      <c r="AG88" s="55" t="s">
        <v>33</v>
      </c>
      <c r="AH88" s="79"/>
      <c r="AI88" s="55" t="s">
        <v>33</v>
      </c>
      <c r="AJ88" s="79"/>
      <c r="AK88" s="55"/>
      <c r="AL88" s="63"/>
      <c r="AM88" s="47" t="s">
        <v>33</v>
      </c>
      <c r="AN88" s="63"/>
      <c r="AO88" s="55" t="s">
        <v>33</v>
      </c>
      <c r="AP88" s="79"/>
      <c r="AQ88" s="55" t="s">
        <v>33</v>
      </c>
      <c r="AR88" s="79"/>
      <c r="AS88" s="55" t="s">
        <v>33</v>
      </c>
      <c r="AT88" s="79"/>
      <c r="AU88" s="55"/>
      <c r="AV88" s="79"/>
      <c r="AW88" s="55" t="s">
        <v>33</v>
      </c>
      <c r="AX88" s="79"/>
      <c r="AY88" s="55"/>
      <c r="AZ88" s="79"/>
      <c r="BA88" s="55" t="s">
        <v>33</v>
      </c>
      <c r="BB88" s="56"/>
      <c r="BC88" s="55"/>
      <c r="BD88" s="76"/>
      <c r="BE88" s="55" t="s">
        <v>33</v>
      </c>
      <c r="BF88" s="76"/>
      <c r="BG88" s="55"/>
      <c r="BH88" s="74"/>
      <c r="BI88" s="89">
        <f t="shared" si="1"/>
        <v>34797.74879886477</v>
      </c>
    </row>
    <row r="89" spans="1:61" ht="15">
      <c r="A89" s="3" t="s">
        <v>201</v>
      </c>
      <c r="B89" s="42" t="s">
        <v>89</v>
      </c>
      <c r="C89" s="55" t="s">
        <v>33</v>
      </c>
      <c r="D89" s="76"/>
      <c r="E89" s="55" t="s">
        <v>33</v>
      </c>
      <c r="F89" s="76"/>
      <c r="G89" s="55" t="s">
        <v>33</v>
      </c>
      <c r="H89" s="79"/>
      <c r="I89" s="47" t="s">
        <v>33</v>
      </c>
      <c r="J89" s="79"/>
      <c r="K89" s="55" t="s">
        <v>33</v>
      </c>
      <c r="L89" s="63"/>
      <c r="M89" s="55" t="s">
        <v>33</v>
      </c>
      <c r="N89" s="79"/>
      <c r="O89" s="55" t="s">
        <v>33</v>
      </c>
      <c r="P89" s="79"/>
      <c r="Q89" s="55" t="s">
        <v>33</v>
      </c>
      <c r="R89" s="79"/>
      <c r="S89" s="55" t="s">
        <v>33</v>
      </c>
      <c r="T89" s="63"/>
      <c r="U89" s="47" t="s">
        <v>33</v>
      </c>
      <c r="V89" s="79"/>
      <c r="W89" s="47"/>
      <c r="X89" s="79"/>
      <c r="Y89" s="87"/>
      <c r="Z89" s="79"/>
      <c r="AA89" s="47" t="s">
        <v>33</v>
      </c>
      <c r="AB89" s="56"/>
      <c r="AC89" s="47" t="s">
        <v>33</v>
      </c>
      <c r="AD89" s="79"/>
      <c r="AE89" s="55"/>
      <c r="AF89" s="79"/>
      <c r="AG89" s="55" t="s">
        <v>33</v>
      </c>
      <c r="AH89" s="79"/>
      <c r="AI89" s="55" t="s">
        <v>33</v>
      </c>
      <c r="AJ89" s="79"/>
      <c r="AK89" s="55"/>
      <c r="AL89" s="63"/>
      <c r="AM89" s="47" t="s">
        <v>33</v>
      </c>
      <c r="AN89" s="63"/>
      <c r="AO89" s="55" t="s">
        <v>33</v>
      </c>
      <c r="AP89" s="79"/>
      <c r="AQ89" s="55" t="s">
        <v>33</v>
      </c>
      <c r="AR89" s="79"/>
      <c r="AS89" s="55" t="s">
        <v>33</v>
      </c>
      <c r="AT89" s="79"/>
      <c r="AU89" s="55"/>
      <c r="AV89" s="79"/>
      <c r="AW89" s="55" t="s">
        <v>33</v>
      </c>
      <c r="AX89" s="79"/>
      <c r="AY89" s="55">
        <v>13</v>
      </c>
      <c r="AZ89" s="79">
        <f>AY89*AZ5</f>
        <v>32842.238067392325</v>
      </c>
      <c r="BA89" s="55" t="s">
        <v>33</v>
      </c>
      <c r="BB89" s="56"/>
      <c r="BC89" s="55"/>
      <c r="BD89" s="76"/>
      <c r="BE89" s="55"/>
      <c r="BF89" s="76"/>
      <c r="BG89" s="55"/>
      <c r="BH89" s="74"/>
      <c r="BI89" s="89">
        <f t="shared" si="1"/>
        <v>32842.238067392325</v>
      </c>
    </row>
    <row r="90" spans="1:61" ht="15">
      <c r="A90" s="3" t="s">
        <v>202</v>
      </c>
      <c r="B90" s="42" t="s">
        <v>203</v>
      </c>
      <c r="C90" s="55" t="s">
        <v>33</v>
      </c>
      <c r="D90" s="76"/>
      <c r="E90" s="55" t="s">
        <v>33</v>
      </c>
      <c r="F90" s="76"/>
      <c r="G90" s="55" t="s">
        <v>33</v>
      </c>
      <c r="H90" s="79"/>
      <c r="I90" s="47" t="s">
        <v>33</v>
      </c>
      <c r="J90" s="79"/>
      <c r="K90" s="55" t="s">
        <v>33</v>
      </c>
      <c r="L90" s="63"/>
      <c r="M90" s="55" t="s">
        <v>33</v>
      </c>
      <c r="N90" s="79"/>
      <c r="O90" s="55" t="s">
        <v>33</v>
      </c>
      <c r="P90" s="79"/>
      <c r="Q90" s="55" t="s">
        <v>33</v>
      </c>
      <c r="R90" s="79"/>
      <c r="S90" s="55" t="s">
        <v>33</v>
      </c>
      <c r="T90" s="63"/>
      <c r="U90" s="47" t="s">
        <v>33</v>
      </c>
      <c r="V90" s="79"/>
      <c r="W90" s="47"/>
      <c r="X90" s="79"/>
      <c r="Y90" s="87" t="s">
        <v>33</v>
      </c>
      <c r="Z90" s="79"/>
      <c r="AA90" s="47" t="s">
        <v>33</v>
      </c>
      <c r="AB90" s="56"/>
      <c r="AC90" s="47" t="s">
        <v>33</v>
      </c>
      <c r="AD90" s="79"/>
      <c r="AE90" s="55"/>
      <c r="AF90" s="79"/>
      <c r="AG90" s="55" t="s">
        <v>33</v>
      </c>
      <c r="AH90" s="79"/>
      <c r="AI90" s="55" t="s">
        <v>33</v>
      </c>
      <c r="AJ90" s="79"/>
      <c r="AK90" s="55"/>
      <c r="AL90" s="63"/>
      <c r="AM90" s="47" t="s">
        <v>33</v>
      </c>
      <c r="AN90" s="63"/>
      <c r="AO90" s="55" t="s">
        <v>33</v>
      </c>
      <c r="AP90" s="79"/>
      <c r="AQ90" s="55" t="s">
        <v>33</v>
      </c>
      <c r="AR90" s="79"/>
      <c r="AS90" s="55" t="s">
        <v>33</v>
      </c>
      <c r="AT90" s="79"/>
      <c r="AU90" s="55"/>
      <c r="AV90" s="79"/>
      <c r="AW90" s="55" t="s">
        <v>33</v>
      </c>
      <c r="AX90" s="79"/>
      <c r="AY90" s="55" t="s">
        <v>33</v>
      </c>
      <c r="AZ90" s="79"/>
      <c r="BA90" s="55" t="s">
        <v>33</v>
      </c>
      <c r="BB90" s="56"/>
      <c r="BC90" s="55"/>
      <c r="BD90" s="76"/>
      <c r="BE90" s="55"/>
      <c r="BF90" s="76"/>
      <c r="BG90" s="55">
        <v>3</v>
      </c>
      <c r="BH90" s="74">
        <f>BG90*BH5</f>
        <v>9454.895531572682</v>
      </c>
      <c r="BI90" s="89">
        <f t="shared" si="1"/>
        <v>9454.895531572682</v>
      </c>
    </row>
    <row r="91" spans="1:61" ht="15">
      <c r="A91" s="3" t="s">
        <v>204</v>
      </c>
      <c r="B91" s="42" t="s">
        <v>205</v>
      </c>
      <c r="C91" s="55"/>
      <c r="D91" s="76"/>
      <c r="E91" s="55"/>
      <c r="F91" s="76"/>
      <c r="G91" s="55"/>
      <c r="H91" s="79"/>
      <c r="I91" s="47"/>
      <c r="J91" s="79"/>
      <c r="K91" s="55" t="s">
        <v>33</v>
      </c>
      <c r="L91" s="63"/>
      <c r="M91" s="55" t="s">
        <v>33</v>
      </c>
      <c r="N91" s="79"/>
      <c r="O91" s="55">
        <v>33</v>
      </c>
      <c r="P91" s="79">
        <f>O91*P5</f>
        <v>41280.24524418247</v>
      </c>
      <c r="Q91" s="55" t="s">
        <v>33</v>
      </c>
      <c r="R91" s="79"/>
      <c r="S91" s="55" t="s">
        <v>33</v>
      </c>
      <c r="T91" s="63"/>
      <c r="U91" s="47"/>
      <c r="V91" s="79"/>
      <c r="W91" s="47"/>
      <c r="X91" s="79"/>
      <c r="Y91" s="87">
        <v>24</v>
      </c>
      <c r="Z91" s="79">
        <f>Y91*Z5</f>
        <v>39562.58131828219</v>
      </c>
      <c r="AA91" s="47" t="s">
        <v>33</v>
      </c>
      <c r="AB91" s="56"/>
      <c r="AC91" s="47" t="s">
        <v>33</v>
      </c>
      <c r="AD91" s="79"/>
      <c r="AE91" s="55"/>
      <c r="AF91" s="79"/>
      <c r="AG91" s="55" t="s">
        <v>33</v>
      </c>
      <c r="AH91" s="79"/>
      <c r="AI91" s="55" t="s">
        <v>33</v>
      </c>
      <c r="AJ91" s="79"/>
      <c r="AK91" s="55"/>
      <c r="AL91" s="63"/>
      <c r="AM91" s="47" t="s">
        <v>33</v>
      </c>
      <c r="AN91" s="63"/>
      <c r="AO91" s="55" t="s">
        <v>33</v>
      </c>
      <c r="AP91" s="79"/>
      <c r="AQ91" s="55" t="s">
        <v>33</v>
      </c>
      <c r="AR91" s="79"/>
      <c r="AS91" s="55" t="s">
        <v>33</v>
      </c>
      <c r="AT91" s="79"/>
      <c r="AU91" s="55"/>
      <c r="AV91" s="79"/>
      <c r="AW91" s="55" t="s">
        <v>33</v>
      </c>
      <c r="AX91" s="79"/>
      <c r="AY91" s="55">
        <v>23</v>
      </c>
      <c r="AZ91" s="79">
        <f>AY91*AZ5</f>
        <v>58105.49811923258</v>
      </c>
      <c r="BA91" s="55"/>
      <c r="BB91" s="56"/>
      <c r="BC91" s="55"/>
      <c r="BD91" s="76"/>
      <c r="BE91" s="55"/>
      <c r="BF91" s="76"/>
      <c r="BG91" s="55">
        <v>5</v>
      </c>
      <c r="BH91" s="74">
        <f>BG91*BH5</f>
        <v>15758.159219287802</v>
      </c>
      <c r="BI91" s="89">
        <f t="shared" si="1"/>
        <v>154706.48390098504</v>
      </c>
    </row>
    <row r="92" spans="1:61" ht="15">
      <c r="A92" s="3" t="s">
        <v>206</v>
      </c>
      <c r="B92" s="42" t="s">
        <v>207</v>
      </c>
      <c r="C92" s="55">
        <v>13</v>
      </c>
      <c r="D92" s="76">
        <f>C92*D5</f>
        <v>10147.444026398263</v>
      </c>
      <c r="E92" s="55" t="s">
        <v>33</v>
      </c>
      <c r="F92" s="76"/>
      <c r="G92" s="55"/>
      <c r="H92" s="79"/>
      <c r="I92" s="47" t="s">
        <v>33</v>
      </c>
      <c r="J92" s="79"/>
      <c r="K92" s="55" t="s">
        <v>33</v>
      </c>
      <c r="L92" s="63"/>
      <c r="M92" s="55" t="s">
        <v>33</v>
      </c>
      <c r="N92" s="79"/>
      <c r="O92" s="55" t="s">
        <v>33</v>
      </c>
      <c r="P92" s="79"/>
      <c r="Q92" s="55" t="s">
        <v>33</v>
      </c>
      <c r="R92" s="79"/>
      <c r="S92" s="55" t="s">
        <v>33</v>
      </c>
      <c r="T92" s="63"/>
      <c r="U92" s="47"/>
      <c r="V92" s="79"/>
      <c r="W92" s="47"/>
      <c r="X92" s="79"/>
      <c r="Y92" s="87" t="s">
        <v>33</v>
      </c>
      <c r="Z92" s="79"/>
      <c r="AA92" s="47" t="s">
        <v>33</v>
      </c>
      <c r="AB92" s="56"/>
      <c r="AC92" s="47" t="s">
        <v>33</v>
      </c>
      <c r="AD92" s="79"/>
      <c r="AE92" s="55" t="s">
        <v>33</v>
      </c>
      <c r="AF92" s="79"/>
      <c r="AG92" s="55" t="s">
        <v>33</v>
      </c>
      <c r="AH92" s="79"/>
      <c r="AI92" s="55" t="s">
        <v>33</v>
      </c>
      <c r="AJ92" s="79"/>
      <c r="AK92" s="55"/>
      <c r="AL92" s="63"/>
      <c r="AM92" s="47" t="s">
        <v>33</v>
      </c>
      <c r="AN92" s="63"/>
      <c r="AO92" s="55" t="s">
        <v>33</v>
      </c>
      <c r="AP92" s="79"/>
      <c r="AQ92" s="55" t="s">
        <v>33</v>
      </c>
      <c r="AR92" s="79"/>
      <c r="AS92" s="55" t="s">
        <v>33</v>
      </c>
      <c r="AT92" s="79"/>
      <c r="AU92" s="55"/>
      <c r="AV92" s="79"/>
      <c r="AW92" s="55" t="s">
        <v>33</v>
      </c>
      <c r="AX92" s="79"/>
      <c r="AY92" s="55" t="s">
        <v>33</v>
      </c>
      <c r="AZ92" s="79"/>
      <c r="BA92" s="55"/>
      <c r="BB92" s="56"/>
      <c r="BC92" s="55"/>
      <c r="BD92" s="76"/>
      <c r="BE92" s="55"/>
      <c r="BF92" s="76"/>
      <c r="BG92" s="55" t="s">
        <v>33</v>
      </c>
      <c r="BH92" s="74"/>
      <c r="BI92" s="89">
        <f t="shared" si="1"/>
        <v>10147.444026398263</v>
      </c>
    </row>
    <row r="93" spans="1:61" ht="15">
      <c r="A93" s="3" t="s">
        <v>208</v>
      </c>
      <c r="B93" s="42" t="s">
        <v>209</v>
      </c>
      <c r="C93" s="55">
        <v>56</v>
      </c>
      <c r="D93" s="76">
        <f>C93*D5</f>
        <v>43712.06657525405</v>
      </c>
      <c r="E93" s="55"/>
      <c r="F93" s="76"/>
      <c r="G93" s="55">
        <v>86</v>
      </c>
      <c r="H93" s="79">
        <f>G93*H5</f>
        <v>67828.4239316637</v>
      </c>
      <c r="I93" s="47">
        <v>14</v>
      </c>
      <c r="J93" s="79">
        <f>I93*J5</f>
        <v>41551.62799241567</v>
      </c>
      <c r="K93" s="55" t="s">
        <v>33</v>
      </c>
      <c r="L93" s="63"/>
      <c r="M93" s="55" t="s">
        <v>33</v>
      </c>
      <c r="N93" s="79"/>
      <c r="O93" s="55" t="s">
        <v>33</v>
      </c>
      <c r="P93" s="79"/>
      <c r="Q93" s="55" t="s">
        <v>33</v>
      </c>
      <c r="R93" s="79"/>
      <c r="S93" s="55"/>
      <c r="T93" s="63"/>
      <c r="U93" s="47"/>
      <c r="V93" s="79"/>
      <c r="W93" s="47"/>
      <c r="X93" s="79"/>
      <c r="Y93" s="87"/>
      <c r="Z93" s="79"/>
      <c r="AA93" s="47" t="s">
        <v>33</v>
      </c>
      <c r="AB93" s="56"/>
      <c r="AC93" s="47">
        <v>47</v>
      </c>
      <c r="AD93" s="79">
        <f>AC93*AD5</f>
        <v>163549.41935466442</v>
      </c>
      <c r="AE93" s="55">
        <v>17</v>
      </c>
      <c r="AF93" s="79">
        <f>AE93*AF5</f>
        <v>52113.474989137576</v>
      </c>
      <c r="AG93" s="55" t="s">
        <v>33</v>
      </c>
      <c r="AH93" s="79"/>
      <c r="AI93" s="55"/>
      <c r="AJ93" s="79"/>
      <c r="AK93" s="55"/>
      <c r="AL93" s="63"/>
      <c r="AM93" s="47" t="s">
        <v>33</v>
      </c>
      <c r="AN93" s="63"/>
      <c r="AO93" s="55" t="s">
        <v>33</v>
      </c>
      <c r="AP93" s="79"/>
      <c r="AQ93" s="55"/>
      <c r="AR93" s="79"/>
      <c r="AS93" s="55" t="s">
        <v>33</v>
      </c>
      <c r="AT93" s="79"/>
      <c r="AU93" s="55">
        <v>29</v>
      </c>
      <c r="AV93" s="79">
        <f>AU93*AV5</f>
        <v>119501.89543971942</v>
      </c>
      <c r="AW93" s="55">
        <v>15</v>
      </c>
      <c r="AX93" s="79">
        <f>AW93*AX5</f>
        <v>67112.7839385853</v>
      </c>
      <c r="AY93" s="55" t="s">
        <v>33</v>
      </c>
      <c r="AZ93" s="79"/>
      <c r="BA93" s="55"/>
      <c r="BB93" s="56"/>
      <c r="BC93" s="55"/>
      <c r="BD93" s="76"/>
      <c r="BE93" s="55"/>
      <c r="BF93" s="76"/>
      <c r="BG93" s="55">
        <v>4</v>
      </c>
      <c r="BH93" s="74">
        <f>BG93*BH5</f>
        <v>12606.527375430242</v>
      </c>
      <c r="BI93" s="89">
        <f t="shared" si="1"/>
        <v>567976.2195968704</v>
      </c>
    </row>
    <row r="94" spans="1:61" ht="15">
      <c r="A94" s="3" t="s">
        <v>210</v>
      </c>
      <c r="B94" s="42" t="s">
        <v>211</v>
      </c>
      <c r="C94" s="55">
        <v>44</v>
      </c>
      <c r="D94" s="76">
        <f>C94*D5</f>
        <v>34345.19516627104</v>
      </c>
      <c r="E94" s="55"/>
      <c r="F94" s="76"/>
      <c r="G94" s="55">
        <v>37</v>
      </c>
      <c r="H94" s="79">
        <f>G94*H5</f>
        <v>29181.996342692517</v>
      </c>
      <c r="I94" s="47" t="s">
        <v>33</v>
      </c>
      <c r="J94" s="79"/>
      <c r="K94" s="55" t="s">
        <v>33</v>
      </c>
      <c r="L94" s="63"/>
      <c r="M94" s="55" t="s">
        <v>33</v>
      </c>
      <c r="N94" s="79"/>
      <c r="O94" s="55" t="s">
        <v>33</v>
      </c>
      <c r="P94" s="79"/>
      <c r="Q94" s="55" t="s">
        <v>33</v>
      </c>
      <c r="R94" s="79"/>
      <c r="S94" s="55" t="s">
        <v>33</v>
      </c>
      <c r="T94" s="63"/>
      <c r="U94" s="47" t="s">
        <v>33</v>
      </c>
      <c r="V94" s="79"/>
      <c r="W94" s="47"/>
      <c r="X94" s="79"/>
      <c r="Y94" s="87"/>
      <c r="Z94" s="79"/>
      <c r="AA94" s="47" t="s">
        <v>33</v>
      </c>
      <c r="AB94" s="56"/>
      <c r="AC94" s="47" t="s">
        <v>33</v>
      </c>
      <c r="AD94" s="79"/>
      <c r="AE94" s="55"/>
      <c r="AF94" s="79"/>
      <c r="AG94" s="55" t="s">
        <v>33</v>
      </c>
      <c r="AH94" s="79"/>
      <c r="AI94" s="55" t="s">
        <v>33</v>
      </c>
      <c r="AJ94" s="79"/>
      <c r="AK94" s="55" t="s">
        <v>33</v>
      </c>
      <c r="AL94" s="63"/>
      <c r="AM94" s="47" t="s">
        <v>33</v>
      </c>
      <c r="AN94" s="63"/>
      <c r="AO94" s="55" t="s">
        <v>33</v>
      </c>
      <c r="AP94" s="79"/>
      <c r="AQ94" s="55"/>
      <c r="AR94" s="79"/>
      <c r="AS94" s="55" t="s">
        <v>33</v>
      </c>
      <c r="AT94" s="79"/>
      <c r="AU94" s="55"/>
      <c r="AV94" s="79"/>
      <c r="AW94" s="55" t="s">
        <v>33</v>
      </c>
      <c r="AX94" s="79"/>
      <c r="AY94" s="55"/>
      <c r="AZ94" s="79"/>
      <c r="BA94" s="55"/>
      <c r="BB94" s="56"/>
      <c r="BC94" s="55" t="s">
        <v>33</v>
      </c>
      <c r="BD94" s="76"/>
      <c r="BE94" s="55" t="s">
        <v>33</v>
      </c>
      <c r="BF94" s="76"/>
      <c r="BG94" s="55"/>
      <c r="BH94" s="74"/>
      <c r="BI94" s="89">
        <f t="shared" si="1"/>
        <v>63527.19150896356</v>
      </c>
    </row>
    <row r="95" spans="1:61" ht="15">
      <c r="A95" s="3" t="s">
        <v>212</v>
      </c>
      <c r="B95" s="42" t="s">
        <v>213</v>
      </c>
      <c r="C95" s="55">
        <v>32</v>
      </c>
      <c r="D95" s="76">
        <f>C95*D5</f>
        <v>24978.32375728803</v>
      </c>
      <c r="E95" s="55" t="s">
        <v>33</v>
      </c>
      <c r="F95" s="76"/>
      <c r="G95" s="55"/>
      <c r="H95" s="79"/>
      <c r="I95" s="47" t="s">
        <v>33</v>
      </c>
      <c r="J95" s="79"/>
      <c r="K95" s="55" t="s">
        <v>33</v>
      </c>
      <c r="L95" s="63"/>
      <c r="M95" s="55" t="s">
        <v>33</v>
      </c>
      <c r="N95" s="79"/>
      <c r="O95" s="55" t="s">
        <v>33</v>
      </c>
      <c r="P95" s="79"/>
      <c r="Q95" s="55" t="s">
        <v>33</v>
      </c>
      <c r="R95" s="79"/>
      <c r="S95" s="55" t="s">
        <v>33</v>
      </c>
      <c r="T95" s="63"/>
      <c r="U95" s="47" t="s">
        <v>33</v>
      </c>
      <c r="V95" s="79"/>
      <c r="W95" s="47" t="s">
        <v>33</v>
      </c>
      <c r="X95" s="79"/>
      <c r="Y95" s="87"/>
      <c r="Z95" s="79"/>
      <c r="AA95" s="47" t="s">
        <v>33</v>
      </c>
      <c r="AB95" s="56"/>
      <c r="AC95" s="47" t="s">
        <v>33</v>
      </c>
      <c r="AD95" s="79"/>
      <c r="AE95" s="55"/>
      <c r="AF95" s="79"/>
      <c r="AG95" s="55" t="s">
        <v>33</v>
      </c>
      <c r="AH95" s="79"/>
      <c r="AI95" s="55" t="s">
        <v>33</v>
      </c>
      <c r="AJ95" s="79"/>
      <c r="AK95" s="55" t="s">
        <v>33</v>
      </c>
      <c r="AL95" s="63"/>
      <c r="AM95" s="47" t="s">
        <v>33</v>
      </c>
      <c r="AN95" s="63"/>
      <c r="AO95" s="55" t="s">
        <v>33</v>
      </c>
      <c r="AP95" s="79"/>
      <c r="AQ95" s="55"/>
      <c r="AR95" s="79"/>
      <c r="AS95" s="55" t="s">
        <v>33</v>
      </c>
      <c r="AT95" s="79"/>
      <c r="AU95" s="55"/>
      <c r="AV95" s="79"/>
      <c r="AW95" s="55" t="s">
        <v>33</v>
      </c>
      <c r="AX95" s="79"/>
      <c r="AY95" s="55">
        <v>65</v>
      </c>
      <c r="AZ95" s="79">
        <f>AY95*AZ5</f>
        <v>164211.19033696165</v>
      </c>
      <c r="BA95" s="55"/>
      <c r="BB95" s="56"/>
      <c r="BC95" s="55" t="s">
        <v>33</v>
      </c>
      <c r="BD95" s="76"/>
      <c r="BE95" s="55" t="s">
        <v>33</v>
      </c>
      <c r="BF95" s="76"/>
      <c r="BG95" s="55" t="s">
        <v>33</v>
      </c>
      <c r="BH95" s="74"/>
      <c r="BI95" s="89">
        <f t="shared" si="1"/>
        <v>189189.5140942497</v>
      </c>
    </row>
    <row r="96" spans="1:61" ht="15">
      <c r="A96" s="3" t="s">
        <v>214</v>
      </c>
      <c r="B96" s="42" t="s">
        <v>215</v>
      </c>
      <c r="C96" s="55">
        <v>46</v>
      </c>
      <c r="D96" s="76">
        <f>C96*D5</f>
        <v>35906.340401101545</v>
      </c>
      <c r="E96" s="55"/>
      <c r="F96" s="76"/>
      <c r="G96" s="55">
        <v>29</v>
      </c>
      <c r="H96" s="79">
        <f>G96*H5</f>
        <v>22872.37551184008</v>
      </c>
      <c r="I96" s="47" t="s">
        <v>33</v>
      </c>
      <c r="J96" s="79"/>
      <c r="K96" s="55" t="s">
        <v>33</v>
      </c>
      <c r="L96" s="63"/>
      <c r="M96" s="55" t="s">
        <v>33</v>
      </c>
      <c r="N96" s="79"/>
      <c r="O96" s="55" t="s">
        <v>33</v>
      </c>
      <c r="P96" s="79"/>
      <c r="Q96" s="55" t="s">
        <v>33</v>
      </c>
      <c r="R96" s="79"/>
      <c r="S96" s="55" t="s">
        <v>33</v>
      </c>
      <c r="T96" s="63"/>
      <c r="U96" s="47" t="s">
        <v>33</v>
      </c>
      <c r="V96" s="79"/>
      <c r="W96" s="47"/>
      <c r="X96" s="79"/>
      <c r="Y96" s="87"/>
      <c r="Z96" s="79"/>
      <c r="AA96" s="47" t="s">
        <v>33</v>
      </c>
      <c r="AB96" s="56"/>
      <c r="AC96" s="47" t="s">
        <v>33</v>
      </c>
      <c r="AD96" s="79"/>
      <c r="AE96" s="55"/>
      <c r="AF96" s="79"/>
      <c r="AG96" s="55"/>
      <c r="AH96" s="79"/>
      <c r="AI96" s="55" t="s">
        <v>33</v>
      </c>
      <c r="AJ96" s="79"/>
      <c r="AK96" s="55" t="s">
        <v>33</v>
      </c>
      <c r="AL96" s="63"/>
      <c r="AM96" s="47" t="s">
        <v>33</v>
      </c>
      <c r="AN96" s="63"/>
      <c r="AO96" s="55" t="s">
        <v>33</v>
      </c>
      <c r="AP96" s="79"/>
      <c r="AQ96" s="55"/>
      <c r="AR96" s="79"/>
      <c r="AS96" s="55" t="s">
        <v>33</v>
      </c>
      <c r="AT96" s="79"/>
      <c r="AU96" s="55">
        <v>11</v>
      </c>
      <c r="AV96" s="79">
        <f>AU96*AV5</f>
        <v>45328.30516679012</v>
      </c>
      <c r="AW96" s="55" t="s">
        <v>33</v>
      </c>
      <c r="AX96" s="79"/>
      <c r="AY96" s="55"/>
      <c r="AZ96" s="79"/>
      <c r="BA96" s="55"/>
      <c r="BB96" s="56"/>
      <c r="BC96" s="55" t="s">
        <v>33</v>
      </c>
      <c r="BD96" s="76"/>
      <c r="BE96" s="55" t="s">
        <v>33</v>
      </c>
      <c r="BF96" s="76"/>
      <c r="BG96" s="55"/>
      <c r="BH96" s="74"/>
      <c r="BI96" s="89">
        <f t="shared" si="1"/>
        <v>104107.02107973176</v>
      </c>
    </row>
    <row r="97" spans="1:61" ht="15">
      <c r="A97" s="3" t="s">
        <v>216</v>
      </c>
      <c r="B97" s="42" t="s">
        <v>217</v>
      </c>
      <c r="C97" s="55">
        <v>24</v>
      </c>
      <c r="D97" s="76">
        <f>C97*D5</f>
        <v>18733.742817966024</v>
      </c>
      <c r="E97" s="55" t="s">
        <v>33</v>
      </c>
      <c r="F97" s="76"/>
      <c r="G97" s="55"/>
      <c r="H97" s="79"/>
      <c r="I97" s="47" t="s">
        <v>33</v>
      </c>
      <c r="J97" s="79"/>
      <c r="K97" s="55" t="s">
        <v>33</v>
      </c>
      <c r="L97" s="63"/>
      <c r="M97" s="55" t="s">
        <v>33</v>
      </c>
      <c r="N97" s="79"/>
      <c r="O97" s="55" t="s">
        <v>33</v>
      </c>
      <c r="P97" s="79"/>
      <c r="Q97" s="55" t="s">
        <v>33</v>
      </c>
      <c r="R97" s="79"/>
      <c r="S97" s="55" t="s">
        <v>33</v>
      </c>
      <c r="T97" s="63"/>
      <c r="U97" s="47" t="s">
        <v>33</v>
      </c>
      <c r="V97" s="79"/>
      <c r="W97" s="47"/>
      <c r="X97" s="79"/>
      <c r="Y97" s="87"/>
      <c r="Z97" s="79"/>
      <c r="AA97" s="47" t="s">
        <v>33</v>
      </c>
      <c r="AB97" s="56"/>
      <c r="AC97" s="47" t="s">
        <v>33</v>
      </c>
      <c r="AD97" s="79"/>
      <c r="AE97" s="55"/>
      <c r="AF97" s="79"/>
      <c r="AG97" s="55"/>
      <c r="AH97" s="79"/>
      <c r="AI97" s="55" t="s">
        <v>33</v>
      </c>
      <c r="AJ97" s="79"/>
      <c r="AK97" s="55" t="s">
        <v>33</v>
      </c>
      <c r="AL97" s="63"/>
      <c r="AM97" s="47" t="s">
        <v>33</v>
      </c>
      <c r="AN97" s="63"/>
      <c r="AO97" s="55" t="s">
        <v>33</v>
      </c>
      <c r="AP97" s="79"/>
      <c r="AQ97" s="55"/>
      <c r="AR97" s="79"/>
      <c r="AS97" s="55" t="s">
        <v>33</v>
      </c>
      <c r="AT97" s="79"/>
      <c r="AU97" s="55"/>
      <c r="AV97" s="79"/>
      <c r="AW97" s="55" t="s">
        <v>33</v>
      </c>
      <c r="AX97" s="79"/>
      <c r="AY97" s="55" t="s">
        <v>33</v>
      </c>
      <c r="AZ97" s="79"/>
      <c r="BA97" s="55"/>
      <c r="BB97" s="56"/>
      <c r="BC97" s="55" t="s">
        <v>33</v>
      </c>
      <c r="BD97" s="76"/>
      <c r="BE97" s="55" t="s">
        <v>33</v>
      </c>
      <c r="BF97" s="76"/>
      <c r="BG97" s="55"/>
      <c r="BH97" s="74"/>
      <c r="BI97" s="89">
        <f t="shared" si="1"/>
        <v>18733.742817966024</v>
      </c>
    </row>
    <row r="98" spans="1:61" ht="15">
      <c r="A98" s="3" t="s">
        <v>218</v>
      </c>
      <c r="B98" s="42" t="s">
        <v>219</v>
      </c>
      <c r="C98" s="55">
        <v>23</v>
      </c>
      <c r="D98" s="76">
        <f>C98*D5</f>
        <v>17953.170200550772</v>
      </c>
      <c r="E98" s="55"/>
      <c r="F98" s="76"/>
      <c r="G98" s="55">
        <v>20</v>
      </c>
      <c r="H98" s="79">
        <f>G98*H5</f>
        <v>15774.052077131091</v>
      </c>
      <c r="I98" s="47" t="s">
        <v>33</v>
      </c>
      <c r="J98" s="79"/>
      <c r="K98" s="55" t="s">
        <v>33</v>
      </c>
      <c r="L98" s="63"/>
      <c r="M98" s="55" t="s">
        <v>33</v>
      </c>
      <c r="N98" s="79"/>
      <c r="O98" s="55" t="s">
        <v>33</v>
      </c>
      <c r="P98" s="79"/>
      <c r="Q98" s="55" t="s">
        <v>33</v>
      </c>
      <c r="R98" s="79"/>
      <c r="S98" s="55" t="s">
        <v>33</v>
      </c>
      <c r="T98" s="63"/>
      <c r="U98" s="47" t="s">
        <v>33</v>
      </c>
      <c r="V98" s="79"/>
      <c r="W98" s="47"/>
      <c r="X98" s="79"/>
      <c r="Y98" s="87"/>
      <c r="Z98" s="79"/>
      <c r="AA98" s="47" t="s">
        <v>33</v>
      </c>
      <c r="AB98" s="56"/>
      <c r="AC98" s="47">
        <v>10</v>
      </c>
      <c r="AD98" s="79">
        <f>AC98*AD5</f>
        <v>34797.74879886477</v>
      </c>
      <c r="AE98" s="55"/>
      <c r="AF98" s="79"/>
      <c r="AG98" s="55"/>
      <c r="AH98" s="79"/>
      <c r="AI98" s="55" t="s">
        <v>33</v>
      </c>
      <c r="AJ98" s="79"/>
      <c r="AK98" s="55" t="s">
        <v>33</v>
      </c>
      <c r="AL98" s="63"/>
      <c r="AM98" s="47" t="s">
        <v>33</v>
      </c>
      <c r="AN98" s="63"/>
      <c r="AO98" s="55" t="s">
        <v>33</v>
      </c>
      <c r="AP98" s="79"/>
      <c r="AQ98" s="55"/>
      <c r="AR98" s="79"/>
      <c r="AS98" s="55" t="s">
        <v>33</v>
      </c>
      <c r="AT98" s="79"/>
      <c r="AU98" s="55"/>
      <c r="AV98" s="79"/>
      <c r="AW98" s="55" t="s">
        <v>33</v>
      </c>
      <c r="AX98" s="79"/>
      <c r="AY98" s="55"/>
      <c r="AZ98" s="79"/>
      <c r="BA98" s="55" t="s">
        <v>33</v>
      </c>
      <c r="BB98" s="56"/>
      <c r="BC98" s="55" t="s">
        <v>33</v>
      </c>
      <c r="BD98" s="76"/>
      <c r="BE98" s="55" t="s">
        <v>33</v>
      </c>
      <c r="BF98" s="76"/>
      <c r="BG98" s="55" t="s">
        <v>33</v>
      </c>
      <c r="BH98" s="74"/>
      <c r="BI98" s="89">
        <f t="shared" si="1"/>
        <v>68524.97107654663</v>
      </c>
    </row>
    <row r="99" spans="1:61" ht="15">
      <c r="A99" s="3" t="s">
        <v>220</v>
      </c>
      <c r="B99" s="42" t="s">
        <v>221</v>
      </c>
      <c r="C99" s="55" t="s">
        <v>33</v>
      </c>
      <c r="D99" s="76"/>
      <c r="E99" s="55"/>
      <c r="F99" s="76"/>
      <c r="G99" s="55">
        <v>13</v>
      </c>
      <c r="H99" s="79">
        <f>G99*H5</f>
        <v>10253.13385013521</v>
      </c>
      <c r="I99" s="47" t="s">
        <v>33</v>
      </c>
      <c r="J99" s="79"/>
      <c r="K99" s="55" t="s">
        <v>33</v>
      </c>
      <c r="L99" s="63"/>
      <c r="M99" s="55" t="s">
        <v>33</v>
      </c>
      <c r="N99" s="79"/>
      <c r="O99" s="55" t="s">
        <v>33</v>
      </c>
      <c r="P99" s="79"/>
      <c r="Q99" s="55" t="s">
        <v>33</v>
      </c>
      <c r="R99" s="79"/>
      <c r="S99" s="55" t="s">
        <v>33</v>
      </c>
      <c r="T99" s="63"/>
      <c r="U99" s="47" t="s">
        <v>33</v>
      </c>
      <c r="V99" s="79"/>
      <c r="W99" s="47" t="s">
        <v>33</v>
      </c>
      <c r="X99" s="79"/>
      <c r="Y99" s="87"/>
      <c r="Z99" s="79"/>
      <c r="AA99" s="47" t="s">
        <v>33</v>
      </c>
      <c r="AB99" s="56"/>
      <c r="AC99" s="47"/>
      <c r="AD99" s="79"/>
      <c r="AE99" s="55"/>
      <c r="AF99" s="79"/>
      <c r="AG99" s="55"/>
      <c r="AH99" s="79"/>
      <c r="AI99" s="55" t="s">
        <v>33</v>
      </c>
      <c r="AJ99" s="79"/>
      <c r="AK99" s="55" t="s">
        <v>33</v>
      </c>
      <c r="AL99" s="63"/>
      <c r="AM99" s="47" t="s">
        <v>33</v>
      </c>
      <c r="AN99" s="63"/>
      <c r="AO99" s="55" t="s">
        <v>33</v>
      </c>
      <c r="AP99" s="79"/>
      <c r="AQ99" s="55"/>
      <c r="AR99" s="79"/>
      <c r="AS99" s="55" t="s">
        <v>33</v>
      </c>
      <c r="AT99" s="79"/>
      <c r="AU99" s="55" t="s">
        <v>33</v>
      </c>
      <c r="AV99" s="79"/>
      <c r="AW99" s="55" t="s">
        <v>33</v>
      </c>
      <c r="AX99" s="79"/>
      <c r="AY99" s="55" t="s">
        <v>33</v>
      </c>
      <c r="AZ99" s="79"/>
      <c r="BA99" s="55" t="s">
        <v>33</v>
      </c>
      <c r="BB99" s="56"/>
      <c r="BC99" s="55" t="s">
        <v>33</v>
      </c>
      <c r="BD99" s="76"/>
      <c r="BE99" s="55" t="s">
        <v>33</v>
      </c>
      <c r="BF99" s="76"/>
      <c r="BG99" s="55" t="s">
        <v>33</v>
      </c>
      <c r="BH99" s="74"/>
      <c r="BI99" s="89">
        <f t="shared" si="1"/>
        <v>10253.13385013521</v>
      </c>
    </row>
    <row r="100" spans="1:61" ht="15">
      <c r="A100" s="3" t="s">
        <v>222</v>
      </c>
      <c r="B100" s="42" t="s">
        <v>112</v>
      </c>
      <c r="C100" s="55" t="s">
        <v>33</v>
      </c>
      <c r="D100" s="76"/>
      <c r="E100" s="55" t="s">
        <v>33</v>
      </c>
      <c r="F100" s="76"/>
      <c r="G100" s="55" t="s">
        <v>33</v>
      </c>
      <c r="H100" s="79"/>
      <c r="I100" s="47" t="s">
        <v>33</v>
      </c>
      <c r="J100" s="79"/>
      <c r="K100" s="55" t="s">
        <v>33</v>
      </c>
      <c r="L100" s="63"/>
      <c r="M100" s="55" t="s">
        <v>33</v>
      </c>
      <c r="N100" s="79"/>
      <c r="O100" s="55" t="s">
        <v>33</v>
      </c>
      <c r="P100" s="79"/>
      <c r="Q100" s="55" t="s">
        <v>33</v>
      </c>
      <c r="R100" s="79"/>
      <c r="S100" s="55" t="s">
        <v>33</v>
      </c>
      <c r="T100" s="63"/>
      <c r="U100" s="47" t="s">
        <v>33</v>
      </c>
      <c r="V100" s="79"/>
      <c r="W100" s="47" t="s">
        <v>33</v>
      </c>
      <c r="X100" s="79"/>
      <c r="Y100" s="87"/>
      <c r="Z100" s="79"/>
      <c r="AA100" s="47" t="s">
        <v>33</v>
      </c>
      <c r="AB100" s="56"/>
      <c r="AC100" s="47" t="s">
        <v>33</v>
      </c>
      <c r="AD100" s="79"/>
      <c r="AE100" s="55"/>
      <c r="AF100" s="79"/>
      <c r="AG100" s="55"/>
      <c r="AH100" s="79"/>
      <c r="AI100" s="55" t="s">
        <v>33</v>
      </c>
      <c r="AJ100" s="79"/>
      <c r="AK100" s="55" t="s">
        <v>33</v>
      </c>
      <c r="AL100" s="63"/>
      <c r="AM100" s="47" t="s">
        <v>33</v>
      </c>
      <c r="AN100" s="63"/>
      <c r="AO100" s="55"/>
      <c r="AP100" s="79"/>
      <c r="AQ100" s="55"/>
      <c r="AR100" s="79"/>
      <c r="AS100" s="55" t="s">
        <v>33</v>
      </c>
      <c r="AT100" s="79"/>
      <c r="AU100" s="55" t="s">
        <v>33</v>
      </c>
      <c r="AV100" s="79"/>
      <c r="AW100" s="55" t="s">
        <v>33</v>
      </c>
      <c r="AX100" s="79"/>
      <c r="AY100" s="55" t="s">
        <v>33</v>
      </c>
      <c r="AZ100" s="79"/>
      <c r="BA100" s="55" t="s">
        <v>33</v>
      </c>
      <c r="BB100" s="56"/>
      <c r="BC100" s="55"/>
      <c r="BD100" s="76"/>
      <c r="BE100" s="55" t="s">
        <v>33</v>
      </c>
      <c r="BF100" s="76"/>
      <c r="BG100" s="55">
        <v>3</v>
      </c>
      <c r="BH100" s="74">
        <f>BG100*BH5</f>
        <v>9454.895531572682</v>
      </c>
      <c r="BI100" s="89">
        <f t="shared" si="1"/>
        <v>9454.895531572682</v>
      </c>
    </row>
    <row r="101" spans="1:61" ht="15">
      <c r="A101" s="3" t="s">
        <v>223</v>
      </c>
      <c r="B101" s="42" t="s">
        <v>224</v>
      </c>
      <c r="C101" s="55"/>
      <c r="D101" s="76"/>
      <c r="E101" s="55" t="s">
        <v>33</v>
      </c>
      <c r="F101" s="76"/>
      <c r="G101" s="55" t="s">
        <v>33</v>
      </c>
      <c r="H101" s="79"/>
      <c r="I101" s="47" t="s">
        <v>33</v>
      </c>
      <c r="J101" s="79"/>
      <c r="K101" s="55" t="s">
        <v>33</v>
      </c>
      <c r="L101" s="63"/>
      <c r="M101" s="55" t="s">
        <v>33</v>
      </c>
      <c r="N101" s="79"/>
      <c r="O101" s="55">
        <v>42</v>
      </c>
      <c r="P101" s="79">
        <f>O101*P5</f>
        <v>52538.49394714132</v>
      </c>
      <c r="Q101" s="55" t="s">
        <v>33</v>
      </c>
      <c r="R101" s="79"/>
      <c r="S101" s="55" t="s">
        <v>33</v>
      </c>
      <c r="T101" s="63"/>
      <c r="U101" s="47" t="s">
        <v>33</v>
      </c>
      <c r="V101" s="79"/>
      <c r="W101" s="47" t="s">
        <v>33</v>
      </c>
      <c r="X101" s="79"/>
      <c r="Y101" s="87"/>
      <c r="Z101" s="79"/>
      <c r="AA101" s="47" t="s">
        <v>33</v>
      </c>
      <c r="AB101" s="56"/>
      <c r="AC101" s="47" t="s">
        <v>33</v>
      </c>
      <c r="AD101" s="79"/>
      <c r="AE101" s="55"/>
      <c r="AF101" s="79"/>
      <c r="AG101" s="55"/>
      <c r="AH101" s="79"/>
      <c r="AI101" s="55" t="s">
        <v>33</v>
      </c>
      <c r="AJ101" s="79"/>
      <c r="AK101" s="55"/>
      <c r="AL101" s="63"/>
      <c r="AM101" s="47" t="s">
        <v>33</v>
      </c>
      <c r="AN101" s="63"/>
      <c r="AO101" s="55"/>
      <c r="AP101" s="79"/>
      <c r="AQ101" s="55" t="s">
        <v>33</v>
      </c>
      <c r="AR101" s="79"/>
      <c r="AS101" s="55" t="s">
        <v>33</v>
      </c>
      <c r="AT101" s="79"/>
      <c r="AU101" s="55" t="s">
        <v>33</v>
      </c>
      <c r="AV101" s="79"/>
      <c r="AW101" s="55" t="s">
        <v>33</v>
      </c>
      <c r="AX101" s="79"/>
      <c r="AY101" s="55" t="s">
        <v>33</v>
      </c>
      <c r="AZ101" s="79"/>
      <c r="BA101" s="55" t="s">
        <v>33</v>
      </c>
      <c r="BB101" s="56"/>
      <c r="BC101" s="55"/>
      <c r="BD101" s="76"/>
      <c r="BE101" s="55" t="s">
        <v>33</v>
      </c>
      <c r="BF101" s="76"/>
      <c r="BG101" s="55" t="s">
        <v>33</v>
      </c>
      <c r="BH101" s="74"/>
      <c r="BI101" s="89">
        <f t="shared" si="1"/>
        <v>52538.49394714132</v>
      </c>
    </row>
    <row r="102" spans="1:61" ht="15">
      <c r="A102" s="3" t="s">
        <v>225</v>
      </c>
      <c r="B102" s="42" t="s">
        <v>226</v>
      </c>
      <c r="C102" s="55" t="s">
        <v>33</v>
      </c>
      <c r="D102" s="76"/>
      <c r="E102" s="55" t="s">
        <v>33</v>
      </c>
      <c r="F102" s="76"/>
      <c r="G102" s="55" t="s">
        <v>33</v>
      </c>
      <c r="H102" s="79"/>
      <c r="I102" s="47" t="s">
        <v>33</v>
      </c>
      <c r="J102" s="79"/>
      <c r="K102" s="55" t="s">
        <v>33</v>
      </c>
      <c r="L102" s="63"/>
      <c r="M102" s="55" t="s">
        <v>33</v>
      </c>
      <c r="N102" s="79"/>
      <c r="O102" s="55" t="s">
        <v>33</v>
      </c>
      <c r="P102" s="79"/>
      <c r="Q102" s="55" t="s">
        <v>33</v>
      </c>
      <c r="R102" s="79"/>
      <c r="S102" s="55" t="s">
        <v>33</v>
      </c>
      <c r="T102" s="63"/>
      <c r="U102" s="47"/>
      <c r="V102" s="79"/>
      <c r="W102" s="47" t="s">
        <v>33</v>
      </c>
      <c r="X102" s="79"/>
      <c r="Y102" s="87" t="s">
        <v>33</v>
      </c>
      <c r="Z102" s="79"/>
      <c r="AA102" s="47" t="s">
        <v>33</v>
      </c>
      <c r="AB102" s="56"/>
      <c r="AC102" s="47" t="s">
        <v>33</v>
      </c>
      <c r="AD102" s="79"/>
      <c r="AE102" s="55" t="s">
        <v>33</v>
      </c>
      <c r="AF102" s="79"/>
      <c r="AG102" s="55"/>
      <c r="AH102" s="79"/>
      <c r="AI102" s="55" t="s">
        <v>33</v>
      </c>
      <c r="AJ102" s="79"/>
      <c r="AK102" s="55"/>
      <c r="AL102" s="63"/>
      <c r="AM102" s="47"/>
      <c r="AN102" s="63"/>
      <c r="AO102" s="55"/>
      <c r="AP102" s="79"/>
      <c r="AQ102" s="55" t="s">
        <v>33</v>
      </c>
      <c r="AR102" s="79"/>
      <c r="AS102" s="55" t="s">
        <v>33</v>
      </c>
      <c r="AT102" s="79"/>
      <c r="AU102" s="55" t="s">
        <v>33</v>
      </c>
      <c r="AV102" s="79"/>
      <c r="AW102" s="55" t="s">
        <v>33</v>
      </c>
      <c r="AX102" s="79"/>
      <c r="AY102" s="55">
        <v>57</v>
      </c>
      <c r="AZ102" s="79">
        <f>AY102*AZ5</f>
        <v>144000.58229548944</v>
      </c>
      <c r="BA102" s="55" t="s">
        <v>33</v>
      </c>
      <c r="BB102" s="56"/>
      <c r="BC102" s="55"/>
      <c r="BD102" s="76"/>
      <c r="BE102" s="55" t="s">
        <v>33</v>
      </c>
      <c r="BF102" s="76"/>
      <c r="BG102" s="55" t="s">
        <v>33</v>
      </c>
      <c r="BH102" s="74"/>
      <c r="BI102" s="89">
        <f t="shared" si="1"/>
        <v>144000.58229548944</v>
      </c>
    </row>
    <row r="103" spans="1:61" ht="15.75" customHeight="1">
      <c r="A103" s="3" t="s">
        <v>227</v>
      </c>
      <c r="B103" s="42" t="s">
        <v>228</v>
      </c>
      <c r="C103" s="55">
        <v>101</v>
      </c>
      <c r="D103" s="76">
        <f>C103*D5</f>
        <v>78837.83435894035</v>
      </c>
      <c r="E103" s="55">
        <v>44</v>
      </c>
      <c r="F103" s="76">
        <f>E103*F5</f>
        <v>55015.30490696741</v>
      </c>
      <c r="G103" s="55">
        <v>103</v>
      </c>
      <c r="H103" s="79">
        <f>G103*H5</f>
        <v>81236.36819722512</v>
      </c>
      <c r="I103" s="47">
        <v>19</v>
      </c>
      <c r="J103" s="79">
        <f>I103*J5</f>
        <v>56391.49513256412</v>
      </c>
      <c r="K103" s="55"/>
      <c r="L103" s="63"/>
      <c r="M103" s="55" t="s">
        <v>33</v>
      </c>
      <c r="N103" s="79"/>
      <c r="O103" s="55" t="s">
        <v>33</v>
      </c>
      <c r="P103" s="79"/>
      <c r="Q103" s="55">
        <v>62</v>
      </c>
      <c r="R103" s="79">
        <f>Q103*R5</f>
        <v>169513.86513225827</v>
      </c>
      <c r="S103" s="55"/>
      <c r="T103" s="63"/>
      <c r="U103" s="47"/>
      <c r="V103" s="79"/>
      <c r="W103" s="47">
        <v>25</v>
      </c>
      <c r="X103" s="79">
        <f>W103*X5</f>
        <v>93063.01054381914</v>
      </c>
      <c r="Y103" s="87">
        <v>42</v>
      </c>
      <c r="Z103" s="79">
        <f>Y103*Z5</f>
        <v>69234.51730699382</v>
      </c>
      <c r="AA103" s="47" t="s">
        <v>33</v>
      </c>
      <c r="AB103" s="56"/>
      <c r="AC103" s="47">
        <v>63</v>
      </c>
      <c r="AD103" s="79">
        <f>AC103*AD5</f>
        <v>219225.81743284807</v>
      </c>
      <c r="AE103" s="55">
        <v>39</v>
      </c>
      <c r="AF103" s="79">
        <f>AE103*AF5</f>
        <v>119554.44262213915</v>
      </c>
      <c r="AG103" s="55"/>
      <c r="AH103" s="79"/>
      <c r="AI103" s="55">
        <v>43</v>
      </c>
      <c r="AJ103" s="79">
        <f>AI103*AJ5</f>
        <v>100622.73134947545</v>
      </c>
      <c r="AK103" s="55"/>
      <c r="AL103" s="63"/>
      <c r="AM103" s="47"/>
      <c r="AN103" s="63"/>
      <c r="AO103" s="55"/>
      <c r="AP103" s="79"/>
      <c r="AQ103" s="55">
        <v>26</v>
      </c>
      <c r="AR103" s="79">
        <f>AQ103*AR5</f>
        <v>28471.914467155155</v>
      </c>
      <c r="AS103" s="55"/>
      <c r="AT103" s="79"/>
      <c r="AU103" s="55">
        <v>51</v>
      </c>
      <c r="AV103" s="79">
        <f>AU103*AV5</f>
        <v>210158.50577329966</v>
      </c>
      <c r="AW103" s="55">
        <v>14</v>
      </c>
      <c r="AX103" s="79">
        <f>AW103*AX5</f>
        <v>62638.598342679616</v>
      </c>
      <c r="AY103" s="55">
        <v>35</v>
      </c>
      <c r="AZ103" s="79">
        <f>AY103*AZ5</f>
        <v>88421.41018144088</v>
      </c>
      <c r="BA103" s="55" t="s">
        <v>33</v>
      </c>
      <c r="BB103" s="56"/>
      <c r="BC103" s="55"/>
      <c r="BD103" s="76"/>
      <c r="BE103" s="55" t="s">
        <v>33</v>
      </c>
      <c r="BF103" s="76"/>
      <c r="BG103" s="55">
        <v>5</v>
      </c>
      <c r="BH103" s="74">
        <f>BG103*BH5</f>
        <v>15758.159219287802</v>
      </c>
      <c r="BI103" s="89">
        <f t="shared" si="1"/>
        <v>1448143.974967094</v>
      </c>
    </row>
    <row r="104" spans="1:61" ht="15">
      <c r="A104" s="3" t="s">
        <v>229</v>
      </c>
      <c r="B104" s="42" t="s">
        <v>230</v>
      </c>
      <c r="C104" s="55">
        <v>13</v>
      </c>
      <c r="D104" s="76">
        <f>C104*D5</f>
        <v>10147.444026398263</v>
      </c>
      <c r="E104" s="55" t="s">
        <v>33</v>
      </c>
      <c r="F104" s="76"/>
      <c r="G104" s="55" t="s">
        <v>33</v>
      </c>
      <c r="H104" s="79"/>
      <c r="I104" s="47" t="s">
        <v>33</v>
      </c>
      <c r="J104" s="79"/>
      <c r="K104" s="55" t="s">
        <v>33</v>
      </c>
      <c r="L104" s="63"/>
      <c r="M104" s="55" t="s">
        <v>33</v>
      </c>
      <c r="N104" s="79"/>
      <c r="O104" s="55" t="s">
        <v>33</v>
      </c>
      <c r="P104" s="79"/>
      <c r="Q104" s="55" t="s">
        <v>33</v>
      </c>
      <c r="R104" s="79"/>
      <c r="S104" s="55"/>
      <c r="T104" s="63"/>
      <c r="U104" s="47"/>
      <c r="V104" s="79"/>
      <c r="W104" s="47" t="s">
        <v>33</v>
      </c>
      <c r="X104" s="79"/>
      <c r="Y104" s="87"/>
      <c r="Z104" s="79"/>
      <c r="AA104" s="47" t="s">
        <v>33</v>
      </c>
      <c r="AB104" s="56"/>
      <c r="AC104" s="47" t="s">
        <v>33</v>
      </c>
      <c r="AD104" s="79"/>
      <c r="AE104" s="55" t="s">
        <v>33</v>
      </c>
      <c r="AF104" s="79"/>
      <c r="AG104" s="55"/>
      <c r="AH104" s="79"/>
      <c r="AI104" s="55" t="s">
        <v>33</v>
      </c>
      <c r="AJ104" s="79"/>
      <c r="AK104" s="55"/>
      <c r="AL104" s="63"/>
      <c r="AM104" s="47"/>
      <c r="AN104" s="63"/>
      <c r="AO104" s="55"/>
      <c r="AP104" s="79"/>
      <c r="AQ104" s="55" t="s">
        <v>33</v>
      </c>
      <c r="AR104" s="79"/>
      <c r="AS104" s="55" t="s">
        <v>33</v>
      </c>
      <c r="AT104" s="79"/>
      <c r="AU104" s="55"/>
      <c r="AV104" s="79"/>
      <c r="AW104" s="55" t="s">
        <v>33</v>
      </c>
      <c r="AX104" s="79"/>
      <c r="AY104" s="55" t="s">
        <v>33</v>
      </c>
      <c r="AZ104" s="79"/>
      <c r="BA104" s="55" t="s">
        <v>33</v>
      </c>
      <c r="BB104" s="56"/>
      <c r="BC104" s="55"/>
      <c r="BD104" s="76"/>
      <c r="BE104" s="55" t="s">
        <v>33</v>
      </c>
      <c r="BF104" s="76"/>
      <c r="BG104" s="55" t="s">
        <v>33</v>
      </c>
      <c r="BH104" s="74"/>
      <c r="BI104" s="89">
        <f t="shared" si="1"/>
        <v>10147.444026398263</v>
      </c>
    </row>
    <row r="105" spans="1:61" ht="15">
      <c r="A105" s="3" t="s">
        <v>231</v>
      </c>
      <c r="B105" s="42" t="s">
        <v>232</v>
      </c>
      <c r="C105" s="55"/>
      <c r="D105" s="76"/>
      <c r="E105" s="55"/>
      <c r="F105" s="76"/>
      <c r="G105" s="55" t="s">
        <v>33</v>
      </c>
      <c r="H105" s="79"/>
      <c r="I105" s="47" t="s">
        <v>33</v>
      </c>
      <c r="J105" s="79"/>
      <c r="K105" s="55" t="s">
        <v>33</v>
      </c>
      <c r="L105" s="63"/>
      <c r="M105" s="55" t="s">
        <v>33</v>
      </c>
      <c r="N105" s="79"/>
      <c r="O105" s="55" t="s">
        <v>33</v>
      </c>
      <c r="P105" s="79"/>
      <c r="Q105" s="55" t="s">
        <v>33</v>
      </c>
      <c r="R105" s="79"/>
      <c r="S105" s="55" t="s">
        <v>33</v>
      </c>
      <c r="T105" s="63"/>
      <c r="U105" s="47"/>
      <c r="V105" s="79"/>
      <c r="W105" s="47" t="s">
        <v>33</v>
      </c>
      <c r="X105" s="79"/>
      <c r="Y105" s="87"/>
      <c r="Z105" s="79"/>
      <c r="AA105" s="47" t="s">
        <v>33</v>
      </c>
      <c r="AB105" s="56"/>
      <c r="AC105" s="47" t="s">
        <v>33</v>
      </c>
      <c r="AD105" s="79"/>
      <c r="AE105" s="55">
        <v>43</v>
      </c>
      <c r="AF105" s="79">
        <f>AE105*AF5</f>
        <v>131816.43673723034</v>
      </c>
      <c r="AG105" s="55"/>
      <c r="AH105" s="79"/>
      <c r="AI105" s="55" t="s">
        <v>33</v>
      </c>
      <c r="AJ105" s="79"/>
      <c r="AK105" s="55"/>
      <c r="AL105" s="63"/>
      <c r="AM105" s="47"/>
      <c r="AN105" s="63"/>
      <c r="AO105" s="55"/>
      <c r="AP105" s="79"/>
      <c r="AQ105" s="55" t="s">
        <v>33</v>
      </c>
      <c r="AR105" s="79"/>
      <c r="AS105" s="55" t="s">
        <v>33</v>
      </c>
      <c r="AT105" s="79"/>
      <c r="AU105" s="55"/>
      <c r="AV105" s="79"/>
      <c r="AW105" s="55" t="s">
        <v>33</v>
      </c>
      <c r="AX105" s="79"/>
      <c r="AY105" s="55" t="s">
        <v>33</v>
      </c>
      <c r="AZ105" s="79"/>
      <c r="BA105" s="55" t="s">
        <v>33</v>
      </c>
      <c r="BB105" s="56"/>
      <c r="BC105" s="55"/>
      <c r="BD105" s="76"/>
      <c r="BE105" s="55" t="s">
        <v>33</v>
      </c>
      <c r="BF105" s="76"/>
      <c r="BG105" s="55"/>
      <c r="BH105" s="74"/>
      <c r="BI105" s="89">
        <f t="shared" si="1"/>
        <v>131816.43673723034</v>
      </c>
    </row>
    <row r="106" spans="1:61" ht="15">
      <c r="A106" s="3" t="s">
        <v>233</v>
      </c>
      <c r="B106" s="42" t="s">
        <v>234</v>
      </c>
      <c r="C106" s="55"/>
      <c r="D106" s="76"/>
      <c r="E106" s="55"/>
      <c r="F106" s="76"/>
      <c r="G106" s="55">
        <v>26</v>
      </c>
      <c r="H106" s="79">
        <f>G106*H5</f>
        <v>20506.26770027042</v>
      </c>
      <c r="I106" s="47" t="s">
        <v>33</v>
      </c>
      <c r="J106" s="79"/>
      <c r="K106" s="55"/>
      <c r="L106" s="63"/>
      <c r="M106" s="55" t="s">
        <v>33</v>
      </c>
      <c r="N106" s="79"/>
      <c r="O106" s="55" t="s">
        <v>33</v>
      </c>
      <c r="P106" s="79"/>
      <c r="Q106" s="55" t="s">
        <v>33</v>
      </c>
      <c r="R106" s="79"/>
      <c r="S106" s="55" t="s">
        <v>33</v>
      </c>
      <c r="T106" s="63"/>
      <c r="U106" s="47" t="s">
        <v>33</v>
      </c>
      <c r="V106" s="79"/>
      <c r="W106" s="47"/>
      <c r="X106" s="79"/>
      <c r="Y106" s="87"/>
      <c r="Z106" s="79"/>
      <c r="AA106" s="47" t="s">
        <v>33</v>
      </c>
      <c r="AB106" s="56"/>
      <c r="AC106" s="47"/>
      <c r="AD106" s="79"/>
      <c r="AE106" s="55"/>
      <c r="AF106" s="79"/>
      <c r="AG106" s="55" t="s">
        <v>33</v>
      </c>
      <c r="AH106" s="79"/>
      <c r="AI106" s="55" t="s">
        <v>33</v>
      </c>
      <c r="AJ106" s="79"/>
      <c r="AK106" s="55" t="s">
        <v>33</v>
      </c>
      <c r="AL106" s="63"/>
      <c r="AM106" s="47" t="s">
        <v>33</v>
      </c>
      <c r="AN106" s="63"/>
      <c r="AO106" s="55" t="s">
        <v>33</v>
      </c>
      <c r="AP106" s="79"/>
      <c r="AQ106" s="55"/>
      <c r="AR106" s="79"/>
      <c r="AS106" s="55" t="s">
        <v>33</v>
      </c>
      <c r="AT106" s="79"/>
      <c r="AU106" s="55"/>
      <c r="AV106" s="79"/>
      <c r="AW106" s="55" t="s">
        <v>33</v>
      </c>
      <c r="AX106" s="79"/>
      <c r="AY106" s="55" t="s">
        <v>33</v>
      </c>
      <c r="AZ106" s="79"/>
      <c r="BA106" s="55" t="s">
        <v>33</v>
      </c>
      <c r="BB106" s="56"/>
      <c r="BC106" s="55"/>
      <c r="BD106" s="76"/>
      <c r="BE106" s="55"/>
      <c r="BF106" s="76"/>
      <c r="BG106" s="55" t="s">
        <v>33</v>
      </c>
      <c r="BH106" s="74"/>
      <c r="BI106" s="89">
        <f t="shared" si="1"/>
        <v>20506.26770027042</v>
      </c>
    </row>
    <row r="107" spans="1:61" ht="15">
      <c r="A107" s="3" t="s">
        <v>235</v>
      </c>
      <c r="B107" s="42" t="s">
        <v>236</v>
      </c>
      <c r="C107" s="55"/>
      <c r="D107" s="76"/>
      <c r="E107" s="55" t="s">
        <v>33</v>
      </c>
      <c r="F107" s="76"/>
      <c r="G107" s="55">
        <v>11</v>
      </c>
      <c r="H107" s="79">
        <f>G107*H5</f>
        <v>8675.7286424221</v>
      </c>
      <c r="I107" s="47" t="s">
        <v>33</v>
      </c>
      <c r="J107" s="79"/>
      <c r="K107" s="55" t="s">
        <v>33</v>
      </c>
      <c r="L107" s="63"/>
      <c r="M107" s="55" t="s">
        <v>33</v>
      </c>
      <c r="N107" s="79"/>
      <c r="O107" s="55" t="s">
        <v>33</v>
      </c>
      <c r="P107" s="79"/>
      <c r="Q107" s="55" t="s">
        <v>33</v>
      </c>
      <c r="R107" s="79"/>
      <c r="S107" s="55" t="s">
        <v>33</v>
      </c>
      <c r="T107" s="63"/>
      <c r="U107" s="47" t="s">
        <v>33</v>
      </c>
      <c r="V107" s="79"/>
      <c r="W107" s="47"/>
      <c r="X107" s="79"/>
      <c r="Y107" s="87"/>
      <c r="Z107" s="79"/>
      <c r="AA107" s="47" t="s">
        <v>33</v>
      </c>
      <c r="AB107" s="56"/>
      <c r="AC107" s="47"/>
      <c r="AD107" s="79"/>
      <c r="AE107" s="55"/>
      <c r="AF107" s="79"/>
      <c r="AG107" s="55" t="s">
        <v>33</v>
      </c>
      <c r="AH107" s="79"/>
      <c r="AI107" s="55" t="s">
        <v>33</v>
      </c>
      <c r="AJ107" s="79"/>
      <c r="AK107" s="55" t="s">
        <v>33</v>
      </c>
      <c r="AL107" s="63"/>
      <c r="AM107" s="47" t="s">
        <v>33</v>
      </c>
      <c r="AN107" s="63"/>
      <c r="AO107" s="55" t="s">
        <v>33</v>
      </c>
      <c r="AP107" s="79"/>
      <c r="AQ107" s="55"/>
      <c r="AR107" s="79"/>
      <c r="AS107" s="55" t="s">
        <v>33</v>
      </c>
      <c r="AT107" s="79"/>
      <c r="AU107" s="55"/>
      <c r="AV107" s="79"/>
      <c r="AW107" s="55" t="s">
        <v>33</v>
      </c>
      <c r="AX107" s="79"/>
      <c r="AY107" s="55">
        <v>40</v>
      </c>
      <c r="AZ107" s="79">
        <f>AY107*AZ5</f>
        <v>101053.04020736102</v>
      </c>
      <c r="BA107" s="55" t="s">
        <v>33</v>
      </c>
      <c r="BB107" s="56"/>
      <c r="BC107" s="55"/>
      <c r="BD107" s="76"/>
      <c r="BE107" s="55"/>
      <c r="BF107" s="76"/>
      <c r="BG107" s="55">
        <v>4</v>
      </c>
      <c r="BH107" s="74">
        <f>BG107*BH5</f>
        <v>12606.527375430242</v>
      </c>
      <c r="BI107" s="89">
        <f t="shared" si="1"/>
        <v>122335.29622521336</v>
      </c>
    </row>
    <row r="108" spans="1:61" ht="15">
      <c r="A108" s="3" t="s">
        <v>237</v>
      </c>
      <c r="B108" s="42" t="s">
        <v>238</v>
      </c>
      <c r="C108" s="55">
        <v>109</v>
      </c>
      <c r="D108" s="76">
        <f>C108*D5</f>
        <v>85082.41529826236</v>
      </c>
      <c r="E108" s="55"/>
      <c r="F108" s="76"/>
      <c r="G108" s="55">
        <v>51</v>
      </c>
      <c r="H108" s="79">
        <f>G108*H5</f>
        <v>40223.832796684284</v>
      </c>
      <c r="I108" s="47">
        <v>17</v>
      </c>
      <c r="J108" s="79">
        <f>I108*J5</f>
        <v>50455.54827650474</v>
      </c>
      <c r="K108" s="55" t="s">
        <v>33</v>
      </c>
      <c r="L108" s="63"/>
      <c r="M108" s="55">
        <v>7</v>
      </c>
      <c r="N108" s="79">
        <f>M108*N5</f>
        <v>19369.752014988637</v>
      </c>
      <c r="O108" s="55">
        <v>53</v>
      </c>
      <c r="P108" s="79">
        <f>O108*P5</f>
        <v>66298.57569520215</v>
      </c>
      <c r="Q108" s="55" t="s">
        <v>33</v>
      </c>
      <c r="R108" s="79"/>
      <c r="S108" s="55" t="s">
        <v>33</v>
      </c>
      <c r="T108" s="63"/>
      <c r="U108" s="47" t="s">
        <v>33</v>
      </c>
      <c r="V108" s="79"/>
      <c r="W108" s="47" t="s">
        <v>33</v>
      </c>
      <c r="X108" s="79"/>
      <c r="Y108" s="87">
        <v>46</v>
      </c>
      <c r="Z108" s="79">
        <f>Y108*Z5</f>
        <v>75828.28086004085</v>
      </c>
      <c r="AA108" s="47" t="s">
        <v>33</v>
      </c>
      <c r="AB108" s="56"/>
      <c r="AC108" s="47" t="s">
        <v>33</v>
      </c>
      <c r="AD108" s="79"/>
      <c r="AE108" s="55">
        <v>46</v>
      </c>
      <c r="AF108" s="79">
        <f>AE108*AF5</f>
        <v>141012.93232354874</v>
      </c>
      <c r="AG108" s="55" t="s">
        <v>33</v>
      </c>
      <c r="AH108" s="79"/>
      <c r="AI108" s="55" t="s">
        <v>33</v>
      </c>
      <c r="AJ108" s="79"/>
      <c r="AK108" s="55" t="s">
        <v>33</v>
      </c>
      <c r="AL108" s="63"/>
      <c r="AM108" s="47" t="s">
        <v>33</v>
      </c>
      <c r="AN108" s="63"/>
      <c r="AO108" s="55" t="s">
        <v>33</v>
      </c>
      <c r="AP108" s="79"/>
      <c r="AQ108" s="55"/>
      <c r="AR108" s="79"/>
      <c r="AS108" s="55" t="s">
        <v>33</v>
      </c>
      <c r="AT108" s="79"/>
      <c r="AU108" s="55" t="s">
        <v>33</v>
      </c>
      <c r="AV108" s="79"/>
      <c r="AW108" s="55" t="s">
        <v>33</v>
      </c>
      <c r="AX108" s="79"/>
      <c r="AY108" s="55" t="s">
        <v>33</v>
      </c>
      <c r="AZ108" s="79"/>
      <c r="BA108" s="55" t="s">
        <v>33</v>
      </c>
      <c r="BB108" s="56"/>
      <c r="BC108" s="55"/>
      <c r="BD108" s="76"/>
      <c r="BE108" s="55" t="s">
        <v>33</v>
      </c>
      <c r="BF108" s="76"/>
      <c r="BG108" s="55">
        <v>3</v>
      </c>
      <c r="BH108" s="74">
        <f>BG108*BH5</f>
        <v>9454.895531572682</v>
      </c>
      <c r="BI108" s="89">
        <f t="shared" si="1"/>
        <v>487726.23279680446</v>
      </c>
    </row>
    <row r="109" spans="1:61" ht="15">
      <c r="A109" s="3" t="s">
        <v>239</v>
      </c>
      <c r="B109" s="42" t="s">
        <v>240</v>
      </c>
      <c r="C109" s="55">
        <v>10</v>
      </c>
      <c r="D109" s="76">
        <f>C109*D5</f>
        <v>7805.72617415251</v>
      </c>
      <c r="E109" s="55" t="s">
        <v>33</v>
      </c>
      <c r="F109" s="76"/>
      <c r="G109" s="55">
        <v>34</v>
      </c>
      <c r="H109" s="79">
        <f>G109*H5</f>
        <v>26815.888531122855</v>
      </c>
      <c r="I109" s="47" t="s">
        <v>33</v>
      </c>
      <c r="J109" s="79"/>
      <c r="K109" s="55" t="s">
        <v>33</v>
      </c>
      <c r="L109" s="63"/>
      <c r="M109" s="55" t="s">
        <v>33</v>
      </c>
      <c r="N109" s="79"/>
      <c r="O109" s="55" t="s">
        <v>33</v>
      </c>
      <c r="P109" s="79"/>
      <c r="Q109" s="55" t="s">
        <v>33</v>
      </c>
      <c r="R109" s="79"/>
      <c r="S109" s="55" t="s">
        <v>33</v>
      </c>
      <c r="T109" s="63"/>
      <c r="U109" s="47" t="s">
        <v>33</v>
      </c>
      <c r="V109" s="79"/>
      <c r="W109" s="47" t="s">
        <v>33</v>
      </c>
      <c r="X109" s="79"/>
      <c r="Y109" s="87"/>
      <c r="Z109" s="79"/>
      <c r="AA109" s="47" t="s">
        <v>33</v>
      </c>
      <c r="AB109" s="56"/>
      <c r="AC109" s="47" t="s">
        <v>33</v>
      </c>
      <c r="AD109" s="79"/>
      <c r="AE109" s="55" t="s">
        <v>33</v>
      </c>
      <c r="AF109" s="79"/>
      <c r="AG109" s="55" t="s">
        <v>33</v>
      </c>
      <c r="AH109" s="79"/>
      <c r="AI109" s="55" t="s">
        <v>33</v>
      </c>
      <c r="AJ109" s="79"/>
      <c r="AK109" s="55"/>
      <c r="AL109" s="63"/>
      <c r="AM109" s="47" t="s">
        <v>33</v>
      </c>
      <c r="AN109" s="63"/>
      <c r="AO109" s="55" t="s">
        <v>33</v>
      </c>
      <c r="AP109" s="79"/>
      <c r="AQ109" s="55"/>
      <c r="AR109" s="79"/>
      <c r="AS109" s="55" t="s">
        <v>33</v>
      </c>
      <c r="AT109" s="79"/>
      <c r="AU109" s="55" t="s">
        <v>33</v>
      </c>
      <c r="AV109" s="79"/>
      <c r="AW109" s="55" t="s">
        <v>33</v>
      </c>
      <c r="AX109" s="79"/>
      <c r="AY109" s="55"/>
      <c r="AZ109" s="79"/>
      <c r="BA109" s="55" t="s">
        <v>33</v>
      </c>
      <c r="BB109" s="56"/>
      <c r="BC109" s="55"/>
      <c r="BD109" s="76"/>
      <c r="BE109" s="55" t="s">
        <v>33</v>
      </c>
      <c r="BF109" s="76"/>
      <c r="BG109" s="55"/>
      <c r="BH109" s="74"/>
      <c r="BI109" s="89">
        <f t="shared" si="1"/>
        <v>34621.614705275366</v>
      </c>
    </row>
    <row r="110" spans="1:61" ht="15">
      <c r="A110" s="3" t="s">
        <v>241</v>
      </c>
      <c r="B110" s="42" t="s">
        <v>242</v>
      </c>
      <c r="C110" s="55">
        <v>156</v>
      </c>
      <c r="D110" s="76">
        <f>C110*D5</f>
        <v>121769.32831677915</v>
      </c>
      <c r="E110" s="55">
        <v>23</v>
      </c>
      <c r="F110" s="76">
        <f>E110*F5</f>
        <v>28758.00029227842</v>
      </c>
      <c r="G110" s="55">
        <v>160</v>
      </c>
      <c r="H110" s="79">
        <f>G110*H5</f>
        <v>126192.41661704873</v>
      </c>
      <c r="I110" s="47">
        <v>107</v>
      </c>
      <c r="J110" s="79">
        <f>I110*J5</f>
        <v>317573.1567991769</v>
      </c>
      <c r="K110" s="55" t="s">
        <v>33</v>
      </c>
      <c r="L110" s="63"/>
      <c r="M110" s="55" t="s">
        <v>33</v>
      </c>
      <c r="N110" s="79"/>
      <c r="O110" s="55" t="s">
        <v>33</v>
      </c>
      <c r="P110" s="79"/>
      <c r="Q110" s="55">
        <v>302</v>
      </c>
      <c r="R110" s="79">
        <f>Q110*R5</f>
        <v>825696.5688700323</v>
      </c>
      <c r="S110" s="55">
        <v>10</v>
      </c>
      <c r="T110" s="63">
        <f>S110*T5</f>
        <v>32380.921429900765</v>
      </c>
      <c r="U110" s="47">
        <v>48</v>
      </c>
      <c r="V110" s="79">
        <f>U110*V5</f>
        <v>142322.72318050393</v>
      </c>
      <c r="W110" s="47">
        <v>38</v>
      </c>
      <c r="X110" s="79">
        <f>W110*X5</f>
        <v>141455.77602660508</v>
      </c>
      <c r="Y110" s="87">
        <v>58</v>
      </c>
      <c r="Z110" s="79">
        <f>Y110*Z5</f>
        <v>95609.57151918195</v>
      </c>
      <c r="AA110" s="47" t="s">
        <v>33</v>
      </c>
      <c r="AB110" s="56"/>
      <c r="AC110" s="47">
        <v>71</v>
      </c>
      <c r="AD110" s="79">
        <f>AC110*AD5</f>
        <v>247064.0164719399</v>
      </c>
      <c r="AE110" s="55">
        <v>66</v>
      </c>
      <c r="AF110" s="79">
        <f>AE110*AF5</f>
        <v>202322.90289900472</v>
      </c>
      <c r="AG110" s="55"/>
      <c r="AH110" s="79"/>
      <c r="AI110" s="55" t="s">
        <v>33</v>
      </c>
      <c r="AJ110" s="79"/>
      <c r="AK110" s="55"/>
      <c r="AL110" s="63"/>
      <c r="AM110" s="47"/>
      <c r="AN110" s="63"/>
      <c r="AO110" s="55"/>
      <c r="AP110" s="79"/>
      <c r="AQ110" s="55">
        <v>15</v>
      </c>
      <c r="AR110" s="79">
        <f>AQ110*AR5</f>
        <v>16426.10450028182</v>
      </c>
      <c r="AS110" s="55">
        <v>3</v>
      </c>
      <c r="AT110" s="79">
        <f>AS110*AT5</f>
        <v>139950.40153976742</v>
      </c>
      <c r="AU110" s="55">
        <v>145</v>
      </c>
      <c r="AV110" s="79">
        <f>AU110*AV5</f>
        <v>597509.477198597</v>
      </c>
      <c r="AW110" s="55">
        <v>58</v>
      </c>
      <c r="AX110" s="79">
        <f>AW110*AX5</f>
        <v>259502.76456252983</v>
      </c>
      <c r="AY110" s="55">
        <v>30</v>
      </c>
      <c r="AZ110" s="79">
        <f>AY110*AZ5</f>
        <v>75789.78015552076</v>
      </c>
      <c r="BA110" s="55">
        <v>22</v>
      </c>
      <c r="BB110" s="76">
        <f>BA110*BB5</f>
        <v>25574.07407654541</v>
      </c>
      <c r="BC110" s="55">
        <v>24</v>
      </c>
      <c r="BD110" s="76">
        <f>BC110*BD5</f>
        <v>55675.43665592662</v>
      </c>
      <c r="BE110" s="55"/>
      <c r="BF110" s="76"/>
      <c r="BG110" s="55">
        <v>6</v>
      </c>
      <c r="BH110" s="74">
        <f>BG110*BH5</f>
        <v>18909.791063145363</v>
      </c>
      <c r="BI110" s="89">
        <f t="shared" si="1"/>
        <v>3470483.2121747667</v>
      </c>
    </row>
    <row r="111" spans="1:61" ht="15">
      <c r="A111" s="3" t="s">
        <v>243</v>
      </c>
      <c r="B111" s="42" t="s">
        <v>244</v>
      </c>
      <c r="C111" s="55"/>
      <c r="D111" s="76"/>
      <c r="E111" s="55"/>
      <c r="F111" s="76"/>
      <c r="G111" s="55" t="s">
        <v>33</v>
      </c>
      <c r="H111" s="79"/>
      <c r="I111" s="47" t="s">
        <v>33</v>
      </c>
      <c r="J111" s="79"/>
      <c r="K111" s="55" t="s">
        <v>33</v>
      </c>
      <c r="L111" s="63"/>
      <c r="M111" s="55" t="s">
        <v>33</v>
      </c>
      <c r="N111" s="79"/>
      <c r="O111" s="55" t="s">
        <v>33</v>
      </c>
      <c r="P111" s="79"/>
      <c r="Q111" s="55" t="s">
        <v>33</v>
      </c>
      <c r="R111" s="79"/>
      <c r="S111" s="55" t="s">
        <v>33</v>
      </c>
      <c r="T111" s="63"/>
      <c r="U111" s="47" t="s">
        <v>33</v>
      </c>
      <c r="V111" s="79"/>
      <c r="W111" s="47" t="s">
        <v>33</v>
      </c>
      <c r="X111" s="79"/>
      <c r="Y111" s="87"/>
      <c r="Z111" s="79"/>
      <c r="AA111" s="47" t="s">
        <v>33</v>
      </c>
      <c r="AB111" s="56"/>
      <c r="AC111" s="47"/>
      <c r="AD111" s="79"/>
      <c r="AE111" s="55" t="s">
        <v>33</v>
      </c>
      <c r="AF111" s="79"/>
      <c r="AG111" s="55"/>
      <c r="AH111" s="79"/>
      <c r="AI111" s="55" t="s">
        <v>33</v>
      </c>
      <c r="AJ111" s="79"/>
      <c r="AK111" s="55"/>
      <c r="AL111" s="63"/>
      <c r="AM111" s="47" t="s">
        <v>33</v>
      </c>
      <c r="AN111" s="63"/>
      <c r="AO111" s="55"/>
      <c r="AP111" s="79"/>
      <c r="AQ111" s="55" t="s">
        <v>33</v>
      </c>
      <c r="AR111" s="79"/>
      <c r="AS111" s="55" t="s">
        <v>33</v>
      </c>
      <c r="AT111" s="79"/>
      <c r="AU111" s="55"/>
      <c r="AV111" s="79"/>
      <c r="AW111" s="55" t="s">
        <v>33</v>
      </c>
      <c r="AX111" s="79"/>
      <c r="AY111" s="55">
        <v>14</v>
      </c>
      <c r="AZ111" s="79">
        <f>AY111*AZ5</f>
        <v>35368.56407257635</v>
      </c>
      <c r="BA111" s="55" t="s">
        <v>33</v>
      </c>
      <c r="BB111" s="56"/>
      <c r="BC111" s="55" t="s">
        <v>33</v>
      </c>
      <c r="BD111" s="76"/>
      <c r="BE111" s="55"/>
      <c r="BF111" s="76"/>
      <c r="BG111" s="55"/>
      <c r="BH111" s="74"/>
      <c r="BI111" s="89">
        <f t="shared" si="1"/>
        <v>35368.56407257635</v>
      </c>
    </row>
    <row r="112" spans="1:61" ht="15">
      <c r="A112" s="3" t="s">
        <v>245</v>
      </c>
      <c r="B112" s="42" t="s">
        <v>246</v>
      </c>
      <c r="C112" s="55" t="s">
        <v>33</v>
      </c>
      <c r="D112" s="76"/>
      <c r="E112" s="55" t="s">
        <v>33</v>
      </c>
      <c r="F112" s="76"/>
      <c r="G112" s="55">
        <v>15</v>
      </c>
      <c r="H112" s="79">
        <f>G112*H5</f>
        <v>11830.539057848318</v>
      </c>
      <c r="I112" s="47" t="s">
        <v>33</v>
      </c>
      <c r="J112" s="79"/>
      <c r="K112" s="55" t="s">
        <v>33</v>
      </c>
      <c r="L112" s="63"/>
      <c r="M112" s="55" t="s">
        <v>33</v>
      </c>
      <c r="N112" s="79"/>
      <c r="O112" s="55" t="s">
        <v>33</v>
      </c>
      <c r="P112" s="79"/>
      <c r="Q112" s="55"/>
      <c r="R112" s="79"/>
      <c r="S112" s="55" t="s">
        <v>33</v>
      </c>
      <c r="T112" s="63"/>
      <c r="U112" s="47" t="s">
        <v>33</v>
      </c>
      <c r="V112" s="79"/>
      <c r="W112" s="47"/>
      <c r="X112" s="79"/>
      <c r="Y112" s="87"/>
      <c r="Z112" s="79"/>
      <c r="AA112" s="47" t="s">
        <v>33</v>
      </c>
      <c r="AB112" s="56"/>
      <c r="AC112" s="47"/>
      <c r="AD112" s="79"/>
      <c r="AE112" s="55"/>
      <c r="AF112" s="79"/>
      <c r="AG112" s="55" t="s">
        <v>33</v>
      </c>
      <c r="AH112" s="79"/>
      <c r="AI112" s="55" t="s">
        <v>33</v>
      </c>
      <c r="AJ112" s="79"/>
      <c r="AK112" s="55"/>
      <c r="AL112" s="63"/>
      <c r="AM112" s="47" t="s">
        <v>33</v>
      </c>
      <c r="AN112" s="63"/>
      <c r="AO112" s="55" t="s">
        <v>33</v>
      </c>
      <c r="AP112" s="79"/>
      <c r="AQ112" s="55"/>
      <c r="AR112" s="79"/>
      <c r="AS112" s="55" t="s">
        <v>33</v>
      </c>
      <c r="AT112" s="79"/>
      <c r="AU112" s="55"/>
      <c r="AV112" s="79"/>
      <c r="AW112" s="55" t="s">
        <v>33</v>
      </c>
      <c r="AX112" s="79"/>
      <c r="AY112" s="55" t="s">
        <v>33</v>
      </c>
      <c r="AZ112" s="79"/>
      <c r="BA112" s="55" t="s">
        <v>33</v>
      </c>
      <c r="BB112" s="56"/>
      <c r="BC112" s="55"/>
      <c r="BD112" s="76"/>
      <c r="BE112" s="55" t="s">
        <v>33</v>
      </c>
      <c r="BF112" s="76"/>
      <c r="BG112" s="55"/>
      <c r="BH112" s="74"/>
      <c r="BI112" s="89">
        <f t="shared" si="1"/>
        <v>11830.539057848318</v>
      </c>
    </row>
    <row r="113" spans="1:61" ht="15">
      <c r="A113" s="3" t="s">
        <v>247</v>
      </c>
      <c r="B113" s="42" t="s">
        <v>248</v>
      </c>
      <c r="C113" s="55">
        <v>10</v>
      </c>
      <c r="D113" s="76">
        <f>C113*D5</f>
        <v>7805.72617415251</v>
      </c>
      <c r="E113" s="55" t="s">
        <v>33</v>
      </c>
      <c r="F113" s="76"/>
      <c r="G113" s="55">
        <v>13</v>
      </c>
      <c r="H113" s="79">
        <f>G113*H5</f>
        <v>10253.13385013521</v>
      </c>
      <c r="I113" s="47" t="s">
        <v>33</v>
      </c>
      <c r="J113" s="79"/>
      <c r="K113" s="55" t="s">
        <v>33</v>
      </c>
      <c r="L113" s="63"/>
      <c r="M113" s="55" t="s">
        <v>33</v>
      </c>
      <c r="N113" s="79"/>
      <c r="O113" s="55" t="s">
        <v>33</v>
      </c>
      <c r="P113" s="79"/>
      <c r="Q113" s="55" t="s">
        <v>33</v>
      </c>
      <c r="R113" s="79"/>
      <c r="S113" s="55" t="s">
        <v>33</v>
      </c>
      <c r="T113" s="63"/>
      <c r="U113" s="47" t="s">
        <v>33</v>
      </c>
      <c r="V113" s="79"/>
      <c r="W113" s="47"/>
      <c r="X113" s="79"/>
      <c r="Y113" s="87"/>
      <c r="Z113" s="79"/>
      <c r="AA113" s="47" t="s">
        <v>33</v>
      </c>
      <c r="AB113" s="56"/>
      <c r="AC113" s="47"/>
      <c r="AD113" s="79"/>
      <c r="AE113" s="55"/>
      <c r="AF113" s="79"/>
      <c r="AG113" s="55" t="s">
        <v>33</v>
      </c>
      <c r="AH113" s="79"/>
      <c r="AI113" s="55" t="s">
        <v>33</v>
      </c>
      <c r="AJ113" s="79"/>
      <c r="AK113" s="55"/>
      <c r="AL113" s="63"/>
      <c r="AM113" s="47" t="s">
        <v>33</v>
      </c>
      <c r="AN113" s="63"/>
      <c r="AO113" s="55" t="s">
        <v>33</v>
      </c>
      <c r="AP113" s="79"/>
      <c r="AQ113" s="55"/>
      <c r="AR113" s="79"/>
      <c r="AS113" s="55" t="s">
        <v>33</v>
      </c>
      <c r="AT113" s="79"/>
      <c r="AU113" s="55"/>
      <c r="AV113" s="79"/>
      <c r="AW113" s="55" t="s">
        <v>33</v>
      </c>
      <c r="AX113" s="79"/>
      <c r="AY113" s="55">
        <v>16</v>
      </c>
      <c r="AZ113" s="79">
        <f>AY113*AZ5</f>
        <v>40421.216082944404</v>
      </c>
      <c r="BA113" s="55" t="s">
        <v>33</v>
      </c>
      <c r="BB113" s="56"/>
      <c r="BC113" s="55"/>
      <c r="BD113" s="76"/>
      <c r="BE113" s="55" t="s">
        <v>33</v>
      </c>
      <c r="BF113" s="76"/>
      <c r="BG113" s="55"/>
      <c r="BH113" s="74"/>
      <c r="BI113" s="89">
        <f t="shared" si="1"/>
        <v>58480.07610723212</v>
      </c>
    </row>
    <row r="114" spans="1:61" ht="15">
      <c r="A114" s="3" t="s">
        <v>249</v>
      </c>
      <c r="B114" s="42" t="s">
        <v>250</v>
      </c>
      <c r="C114" s="55"/>
      <c r="D114" s="76"/>
      <c r="E114" s="55"/>
      <c r="F114" s="76"/>
      <c r="G114" s="55"/>
      <c r="H114" s="79"/>
      <c r="I114" s="47" t="s">
        <v>33</v>
      </c>
      <c r="J114" s="79"/>
      <c r="K114" s="55" t="s">
        <v>33</v>
      </c>
      <c r="L114" s="63"/>
      <c r="M114" s="55" t="s">
        <v>33</v>
      </c>
      <c r="N114" s="79"/>
      <c r="O114" s="55" t="s">
        <v>33</v>
      </c>
      <c r="P114" s="79"/>
      <c r="Q114" s="55" t="s">
        <v>33</v>
      </c>
      <c r="R114" s="79"/>
      <c r="S114" s="55" t="s">
        <v>33</v>
      </c>
      <c r="T114" s="63"/>
      <c r="U114" s="47" t="s">
        <v>33</v>
      </c>
      <c r="V114" s="79"/>
      <c r="W114" s="47"/>
      <c r="X114" s="79"/>
      <c r="Y114" s="87"/>
      <c r="Z114" s="79"/>
      <c r="AA114" s="47" t="s">
        <v>33</v>
      </c>
      <c r="AB114" s="56"/>
      <c r="AC114" s="47"/>
      <c r="AD114" s="79"/>
      <c r="AE114" s="55"/>
      <c r="AF114" s="79"/>
      <c r="AG114" s="55" t="s">
        <v>33</v>
      </c>
      <c r="AH114" s="79"/>
      <c r="AI114" s="55" t="s">
        <v>33</v>
      </c>
      <c r="AJ114" s="79"/>
      <c r="AK114" s="55"/>
      <c r="AL114" s="63"/>
      <c r="AM114" s="47" t="s">
        <v>33</v>
      </c>
      <c r="AN114" s="63"/>
      <c r="AO114" s="55" t="s">
        <v>33</v>
      </c>
      <c r="AP114" s="79"/>
      <c r="AQ114" s="55" t="s">
        <v>33</v>
      </c>
      <c r="AR114" s="79"/>
      <c r="AS114" s="55" t="s">
        <v>33</v>
      </c>
      <c r="AT114" s="79"/>
      <c r="AU114" s="55"/>
      <c r="AV114" s="79"/>
      <c r="AW114" s="55" t="s">
        <v>33</v>
      </c>
      <c r="AX114" s="79"/>
      <c r="AY114" s="55">
        <v>16</v>
      </c>
      <c r="AZ114" s="79">
        <f>AY114*AZ5</f>
        <v>40421.216082944404</v>
      </c>
      <c r="BA114" s="55" t="s">
        <v>33</v>
      </c>
      <c r="BB114" s="56"/>
      <c r="BC114" s="55"/>
      <c r="BD114" s="76"/>
      <c r="BE114" s="55" t="s">
        <v>33</v>
      </c>
      <c r="BF114" s="76"/>
      <c r="BG114" s="55"/>
      <c r="BH114" s="74"/>
      <c r="BI114" s="89">
        <f t="shared" si="1"/>
        <v>40421.216082944404</v>
      </c>
    </row>
    <row r="115" spans="1:61" ht="15">
      <c r="A115" s="3" t="s">
        <v>251</v>
      </c>
      <c r="B115" s="42" t="s">
        <v>252</v>
      </c>
      <c r="C115" s="55" t="s">
        <v>33</v>
      </c>
      <c r="D115" s="76"/>
      <c r="E115" s="55" t="s">
        <v>33</v>
      </c>
      <c r="F115" s="76"/>
      <c r="G115" s="55" t="s">
        <v>33</v>
      </c>
      <c r="H115" s="79"/>
      <c r="I115" s="47" t="s">
        <v>33</v>
      </c>
      <c r="J115" s="79"/>
      <c r="K115" s="55" t="s">
        <v>33</v>
      </c>
      <c r="L115" s="63"/>
      <c r="M115" s="55" t="s">
        <v>33</v>
      </c>
      <c r="N115" s="79"/>
      <c r="O115" s="55" t="s">
        <v>33</v>
      </c>
      <c r="P115" s="79"/>
      <c r="Q115" s="55" t="s">
        <v>33</v>
      </c>
      <c r="R115" s="79"/>
      <c r="S115" s="55" t="s">
        <v>33</v>
      </c>
      <c r="T115" s="63"/>
      <c r="U115" s="47" t="s">
        <v>33</v>
      </c>
      <c r="V115" s="79"/>
      <c r="W115" s="47" t="s">
        <v>33</v>
      </c>
      <c r="X115" s="79"/>
      <c r="Y115" s="87"/>
      <c r="Z115" s="79"/>
      <c r="AA115" s="47" t="s">
        <v>33</v>
      </c>
      <c r="AB115" s="56"/>
      <c r="AC115" s="47" t="s">
        <v>33</v>
      </c>
      <c r="AD115" s="79"/>
      <c r="AE115" s="55" t="s">
        <v>33</v>
      </c>
      <c r="AF115" s="79"/>
      <c r="AG115" s="55" t="s">
        <v>33</v>
      </c>
      <c r="AH115" s="79"/>
      <c r="AI115" s="55" t="s">
        <v>33</v>
      </c>
      <c r="AJ115" s="79"/>
      <c r="AK115" s="55" t="s">
        <v>33</v>
      </c>
      <c r="AL115" s="63"/>
      <c r="AM115" s="47" t="s">
        <v>33</v>
      </c>
      <c r="AN115" s="63"/>
      <c r="AO115" s="55" t="s">
        <v>33</v>
      </c>
      <c r="AP115" s="79"/>
      <c r="AQ115" s="55"/>
      <c r="AR115" s="79"/>
      <c r="AS115" s="55" t="s">
        <v>33</v>
      </c>
      <c r="AT115" s="79"/>
      <c r="AU115" s="55"/>
      <c r="AV115" s="79"/>
      <c r="AW115" s="55" t="s">
        <v>33</v>
      </c>
      <c r="AX115" s="79"/>
      <c r="AY115" s="55">
        <v>21</v>
      </c>
      <c r="AZ115" s="79">
        <f>AY115*AZ5</f>
        <v>53052.84610886453</v>
      </c>
      <c r="BA115" s="55" t="s">
        <v>33</v>
      </c>
      <c r="BB115" s="56"/>
      <c r="BC115" s="55" t="s">
        <v>33</v>
      </c>
      <c r="BD115" s="76"/>
      <c r="BE115" s="55" t="s">
        <v>33</v>
      </c>
      <c r="BF115" s="76"/>
      <c r="BG115" s="55"/>
      <c r="BH115" s="74"/>
      <c r="BI115" s="89">
        <f t="shared" si="1"/>
        <v>53052.84610886453</v>
      </c>
    </row>
    <row r="116" spans="1:61" ht="15">
      <c r="A116" s="3" t="s">
        <v>253</v>
      </c>
      <c r="B116" s="42" t="s">
        <v>254</v>
      </c>
      <c r="C116" s="55">
        <v>16</v>
      </c>
      <c r="D116" s="76">
        <f>C116*D5</f>
        <v>12489.161878644016</v>
      </c>
      <c r="E116" s="55"/>
      <c r="F116" s="76"/>
      <c r="G116" s="55"/>
      <c r="H116" s="79"/>
      <c r="I116" s="47" t="s">
        <v>33</v>
      </c>
      <c r="J116" s="79"/>
      <c r="K116" s="55" t="s">
        <v>33</v>
      </c>
      <c r="L116" s="63"/>
      <c r="M116" s="55" t="s">
        <v>33</v>
      </c>
      <c r="N116" s="79"/>
      <c r="O116" s="55" t="s">
        <v>33</v>
      </c>
      <c r="P116" s="79"/>
      <c r="Q116" s="55" t="s">
        <v>33</v>
      </c>
      <c r="R116" s="79"/>
      <c r="S116" s="55" t="s">
        <v>33</v>
      </c>
      <c r="T116" s="63"/>
      <c r="U116" s="47" t="s">
        <v>33</v>
      </c>
      <c r="V116" s="79"/>
      <c r="W116" s="47" t="s">
        <v>33</v>
      </c>
      <c r="X116" s="79"/>
      <c r="Y116" s="87"/>
      <c r="Z116" s="79"/>
      <c r="AA116" s="47" t="s">
        <v>33</v>
      </c>
      <c r="AB116" s="56"/>
      <c r="AC116" s="47">
        <v>22</v>
      </c>
      <c r="AD116" s="79">
        <f>AC116*AD5</f>
        <v>76555.0473575025</v>
      </c>
      <c r="AE116" s="55"/>
      <c r="AF116" s="79"/>
      <c r="AG116" s="55" t="s">
        <v>33</v>
      </c>
      <c r="AH116" s="79"/>
      <c r="AI116" s="55" t="s">
        <v>33</v>
      </c>
      <c r="AJ116" s="79"/>
      <c r="AK116" s="55" t="s">
        <v>33</v>
      </c>
      <c r="AL116" s="63"/>
      <c r="AM116" s="47" t="s">
        <v>33</v>
      </c>
      <c r="AN116" s="63"/>
      <c r="AO116" s="55" t="s">
        <v>33</v>
      </c>
      <c r="AP116" s="79"/>
      <c r="AQ116" s="55"/>
      <c r="AR116" s="79"/>
      <c r="AS116" s="55" t="s">
        <v>33</v>
      </c>
      <c r="AT116" s="79"/>
      <c r="AU116" s="55"/>
      <c r="AV116" s="79"/>
      <c r="AW116" s="55" t="s">
        <v>33</v>
      </c>
      <c r="AX116" s="79"/>
      <c r="AY116" s="55"/>
      <c r="AZ116" s="79"/>
      <c r="BA116" s="55" t="s">
        <v>33</v>
      </c>
      <c r="BB116" s="56"/>
      <c r="BC116" s="55" t="s">
        <v>33</v>
      </c>
      <c r="BD116" s="76"/>
      <c r="BE116" s="55" t="s">
        <v>33</v>
      </c>
      <c r="BF116" s="76"/>
      <c r="BG116" s="55"/>
      <c r="BH116" s="74"/>
      <c r="BI116" s="89">
        <f t="shared" si="1"/>
        <v>89044.2092361465</v>
      </c>
    </row>
    <row r="117" spans="1:61" ht="25.5" customHeight="1">
      <c r="A117" s="3" t="s">
        <v>255</v>
      </c>
      <c r="B117" s="42" t="s">
        <v>256</v>
      </c>
      <c r="C117" s="55"/>
      <c r="D117" s="76"/>
      <c r="E117" s="55"/>
      <c r="F117" s="76"/>
      <c r="G117" s="55" t="s">
        <v>33</v>
      </c>
      <c r="H117" s="79"/>
      <c r="I117" s="47"/>
      <c r="J117" s="79"/>
      <c r="K117" s="55" t="s">
        <v>33</v>
      </c>
      <c r="L117" s="63"/>
      <c r="M117" s="55" t="s">
        <v>33</v>
      </c>
      <c r="N117" s="79"/>
      <c r="O117" s="55" t="s">
        <v>33</v>
      </c>
      <c r="P117" s="79"/>
      <c r="Q117" s="55" t="s">
        <v>33</v>
      </c>
      <c r="R117" s="79"/>
      <c r="S117" s="55" t="s">
        <v>33</v>
      </c>
      <c r="T117" s="63"/>
      <c r="U117" s="47" t="s">
        <v>33</v>
      </c>
      <c r="V117" s="79"/>
      <c r="W117" s="47" t="s">
        <v>33</v>
      </c>
      <c r="X117" s="79"/>
      <c r="Y117" s="87"/>
      <c r="Z117" s="79"/>
      <c r="AA117" s="47" t="s">
        <v>33</v>
      </c>
      <c r="AB117" s="56"/>
      <c r="AC117" s="47" t="s">
        <v>33</v>
      </c>
      <c r="AD117" s="79"/>
      <c r="AE117" s="55"/>
      <c r="AF117" s="79"/>
      <c r="AG117" s="55"/>
      <c r="AH117" s="79"/>
      <c r="AI117" s="55" t="s">
        <v>33</v>
      </c>
      <c r="AJ117" s="79"/>
      <c r="AK117" s="55" t="s">
        <v>33</v>
      </c>
      <c r="AL117" s="63"/>
      <c r="AM117" s="47" t="s">
        <v>33</v>
      </c>
      <c r="AN117" s="63"/>
      <c r="AO117" s="55" t="s">
        <v>33</v>
      </c>
      <c r="AP117" s="79"/>
      <c r="AQ117" s="55"/>
      <c r="AR117" s="79"/>
      <c r="AS117" s="55" t="s">
        <v>33</v>
      </c>
      <c r="AT117" s="79"/>
      <c r="AU117" s="55" t="s">
        <v>33</v>
      </c>
      <c r="AV117" s="79"/>
      <c r="AW117" s="55" t="s">
        <v>33</v>
      </c>
      <c r="AX117" s="79"/>
      <c r="AY117" s="55" t="s">
        <v>33</v>
      </c>
      <c r="AZ117" s="79"/>
      <c r="BA117" s="55" t="s">
        <v>33</v>
      </c>
      <c r="BB117" s="56"/>
      <c r="BC117" s="55" t="s">
        <v>33</v>
      </c>
      <c r="BD117" s="76"/>
      <c r="BE117" s="55" t="s">
        <v>33</v>
      </c>
      <c r="BF117" s="76"/>
      <c r="BG117" s="55">
        <v>4</v>
      </c>
      <c r="BH117" s="74">
        <f>BG117*BH5</f>
        <v>12606.527375430242</v>
      </c>
      <c r="BI117" s="89">
        <f t="shared" si="1"/>
        <v>12606.527375430242</v>
      </c>
    </row>
    <row r="118" spans="1:61" ht="15">
      <c r="A118" s="3" t="s">
        <v>257</v>
      </c>
      <c r="B118" s="42" t="s">
        <v>258</v>
      </c>
      <c r="C118" s="55"/>
      <c r="D118" s="76"/>
      <c r="E118" s="55"/>
      <c r="F118" s="76"/>
      <c r="G118" s="55" t="s">
        <v>33</v>
      </c>
      <c r="H118" s="79"/>
      <c r="I118" s="47" t="s">
        <v>33</v>
      </c>
      <c r="J118" s="79"/>
      <c r="K118" s="55" t="s">
        <v>33</v>
      </c>
      <c r="L118" s="63"/>
      <c r="M118" s="55" t="s">
        <v>33</v>
      </c>
      <c r="N118" s="79"/>
      <c r="O118" s="55" t="s">
        <v>33</v>
      </c>
      <c r="P118" s="79"/>
      <c r="Q118" s="55" t="s">
        <v>33</v>
      </c>
      <c r="R118" s="79"/>
      <c r="S118" s="55" t="s">
        <v>33</v>
      </c>
      <c r="T118" s="63"/>
      <c r="U118" s="47" t="s">
        <v>33</v>
      </c>
      <c r="V118" s="79"/>
      <c r="W118" s="47" t="s">
        <v>33</v>
      </c>
      <c r="X118" s="79"/>
      <c r="Y118" s="87"/>
      <c r="Z118" s="79"/>
      <c r="AA118" s="47" t="s">
        <v>33</v>
      </c>
      <c r="AB118" s="56"/>
      <c r="AC118" s="47"/>
      <c r="AD118" s="79"/>
      <c r="AE118" s="55" t="s">
        <v>33</v>
      </c>
      <c r="AF118" s="79"/>
      <c r="AG118" s="55" t="s">
        <v>33</v>
      </c>
      <c r="AH118" s="79"/>
      <c r="AI118" s="55" t="s">
        <v>33</v>
      </c>
      <c r="AJ118" s="79"/>
      <c r="AK118" s="55" t="s">
        <v>33</v>
      </c>
      <c r="AL118" s="63"/>
      <c r="AM118" s="47" t="s">
        <v>33</v>
      </c>
      <c r="AN118" s="63"/>
      <c r="AO118" s="55" t="s">
        <v>33</v>
      </c>
      <c r="AP118" s="79"/>
      <c r="AQ118" s="55" t="s">
        <v>33</v>
      </c>
      <c r="AR118" s="79"/>
      <c r="AS118" s="55" t="s">
        <v>33</v>
      </c>
      <c r="AT118" s="79"/>
      <c r="AU118" s="55"/>
      <c r="AV118" s="79"/>
      <c r="AW118" s="55" t="s">
        <v>33</v>
      </c>
      <c r="AX118" s="79"/>
      <c r="AY118" s="55">
        <v>20</v>
      </c>
      <c r="AZ118" s="79">
        <f>AY118*AZ5</f>
        <v>50526.52010368051</v>
      </c>
      <c r="BA118" s="55" t="s">
        <v>33</v>
      </c>
      <c r="BB118" s="56"/>
      <c r="BC118" s="55" t="s">
        <v>33</v>
      </c>
      <c r="BD118" s="76"/>
      <c r="BE118" s="55"/>
      <c r="BF118" s="76"/>
      <c r="BG118" s="55" t="s">
        <v>33</v>
      </c>
      <c r="BH118" s="74"/>
      <c r="BI118" s="89">
        <f t="shared" si="1"/>
        <v>50526.52010368051</v>
      </c>
    </row>
    <row r="119" spans="1:61" ht="15">
      <c r="A119" s="3" t="s">
        <v>259</v>
      </c>
      <c r="B119" s="42" t="s">
        <v>260</v>
      </c>
      <c r="C119" s="55"/>
      <c r="D119" s="76"/>
      <c r="E119" s="55"/>
      <c r="F119" s="76"/>
      <c r="G119" s="55" t="s">
        <v>33</v>
      </c>
      <c r="H119" s="79"/>
      <c r="I119" s="47"/>
      <c r="J119" s="79"/>
      <c r="K119" s="55" t="s">
        <v>33</v>
      </c>
      <c r="L119" s="63"/>
      <c r="M119" s="55" t="s">
        <v>33</v>
      </c>
      <c r="N119" s="79"/>
      <c r="O119" s="55">
        <v>42</v>
      </c>
      <c r="P119" s="79">
        <f>O118:O119*P5</f>
        <v>52538.49394714132</v>
      </c>
      <c r="Q119" s="55" t="s">
        <v>33</v>
      </c>
      <c r="R119" s="79"/>
      <c r="S119" s="55" t="s">
        <v>33</v>
      </c>
      <c r="T119" s="63"/>
      <c r="U119" s="47" t="s">
        <v>33</v>
      </c>
      <c r="V119" s="79"/>
      <c r="W119" s="47" t="s">
        <v>33</v>
      </c>
      <c r="X119" s="79"/>
      <c r="Y119" s="87">
        <v>29</v>
      </c>
      <c r="Z119" s="79">
        <f>Y119*Z5</f>
        <v>47804.78575959097</v>
      </c>
      <c r="AA119" s="47" t="s">
        <v>33</v>
      </c>
      <c r="AB119" s="56"/>
      <c r="AC119" s="47" t="s">
        <v>33</v>
      </c>
      <c r="AD119" s="79"/>
      <c r="AE119" s="55">
        <v>47</v>
      </c>
      <c r="AF119" s="79">
        <f>AE119*AF5</f>
        <v>144078.43085232153</v>
      </c>
      <c r="AG119" s="55" t="s">
        <v>33</v>
      </c>
      <c r="AH119" s="79"/>
      <c r="AI119" s="55" t="s">
        <v>33</v>
      </c>
      <c r="AJ119" s="79"/>
      <c r="AK119" s="55" t="s">
        <v>33</v>
      </c>
      <c r="AL119" s="63"/>
      <c r="AM119" s="47" t="s">
        <v>33</v>
      </c>
      <c r="AN119" s="63"/>
      <c r="AO119" s="55" t="s">
        <v>33</v>
      </c>
      <c r="AP119" s="79"/>
      <c r="AQ119" s="55"/>
      <c r="AR119" s="79"/>
      <c r="AS119" s="55" t="s">
        <v>33</v>
      </c>
      <c r="AT119" s="79"/>
      <c r="AU119" s="55" t="s">
        <v>33</v>
      </c>
      <c r="AV119" s="79"/>
      <c r="AW119" s="55" t="s">
        <v>33</v>
      </c>
      <c r="AX119" s="79"/>
      <c r="AY119" s="55" t="s">
        <v>33</v>
      </c>
      <c r="AZ119" s="79"/>
      <c r="BA119" s="55"/>
      <c r="BB119" s="56"/>
      <c r="BC119" s="55" t="s">
        <v>33</v>
      </c>
      <c r="BD119" s="76"/>
      <c r="BE119" s="55"/>
      <c r="BF119" s="76"/>
      <c r="BG119" s="55">
        <v>9</v>
      </c>
      <c r="BH119" s="74">
        <f>BG119*BH5</f>
        <v>28364.686594718045</v>
      </c>
      <c r="BI119" s="89">
        <f t="shared" si="1"/>
        <v>272786.3971537719</v>
      </c>
    </row>
    <row r="120" spans="1:61" ht="15">
      <c r="A120" s="3" t="s">
        <v>261</v>
      </c>
      <c r="B120" s="42" t="s">
        <v>262</v>
      </c>
      <c r="C120" s="55" t="s">
        <v>33</v>
      </c>
      <c r="D120" s="76"/>
      <c r="E120" s="55" t="s">
        <v>33</v>
      </c>
      <c r="F120" s="76"/>
      <c r="G120" s="55" t="s">
        <v>33</v>
      </c>
      <c r="H120" s="79"/>
      <c r="I120" s="47" t="s">
        <v>33</v>
      </c>
      <c r="J120" s="79"/>
      <c r="K120" s="55" t="s">
        <v>33</v>
      </c>
      <c r="L120" s="63"/>
      <c r="M120" s="55" t="s">
        <v>33</v>
      </c>
      <c r="N120" s="79"/>
      <c r="O120" s="55" t="s">
        <v>33</v>
      </c>
      <c r="P120" s="79"/>
      <c r="Q120" s="55" t="s">
        <v>33</v>
      </c>
      <c r="R120" s="79"/>
      <c r="S120" s="55" t="s">
        <v>33</v>
      </c>
      <c r="T120" s="63"/>
      <c r="U120" s="47" t="s">
        <v>33</v>
      </c>
      <c r="V120" s="79"/>
      <c r="W120" s="47" t="s">
        <v>33</v>
      </c>
      <c r="X120" s="79"/>
      <c r="Y120" s="87"/>
      <c r="Z120" s="79"/>
      <c r="AA120" s="47" t="s">
        <v>33</v>
      </c>
      <c r="AB120" s="56"/>
      <c r="AC120" s="47" t="s">
        <v>33</v>
      </c>
      <c r="AD120" s="79"/>
      <c r="AE120" s="55" t="s">
        <v>33</v>
      </c>
      <c r="AF120" s="79"/>
      <c r="AG120" s="55" t="s">
        <v>33</v>
      </c>
      <c r="AH120" s="79"/>
      <c r="AI120" s="55" t="s">
        <v>33</v>
      </c>
      <c r="AJ120" s="79"/>
      <c r="AK120" s="55" t="s">
        <v>33</v>
      </c>
      <c r="AL120" s="63"/>
      <c r="AM120" s="47" t="s">
        <v>33</v>
      </c>
      <c r="AN120" s="63"/>
      <c r="AO120" s="55" t="s">
        <v>33</v>
      </c>
      <c r="AP120" s="79"/>
      <c r="AQ120" s="55"/>
      <c r="AR120" s="79"/>
      <c r="AS120" s="55" t="s">
        <v>33</v>
      </c>
      <c r="AT120" s="79"/>
      <c r="AU120" s="55" t="s">
        <v>33</v>
      </c>
      <c r="AV120" s="79"/>
      <c r="AW120" s="55" t="s">
        <v>33</v>
      </c>
      <c r="AX120" s="79"/>
      <c r="AY120" s="55" t="s">
        <v>33</v>
      </c>
      <c r="AZ120" s="79"/>
      <c r="BA120" s="55"/>
      <c r="BB120" s="56"/>
      <c r="BC120" s="55">
        <v>16</v>
      </c>
      <c r="BD120" s="76">
        <f>BC120*BD5</f>
        <v>37116.957770617744</v>
      </c>
      <c r="BE120" s="55"/>
      <c r="BF120" s="76"/>
      <c r="BG120" s="55" t="s">
        <v>33</v>
      </c>
      <c r="BH120" s="74"/>
      <c r="BI120" s="89">
        <f t="shared" si="1"/>
        <v>37116.957770617744</v>
      </c>
    </row>
    <row r="121" spans="1:61" ht="15">
      <c r="A121" s="3" t="s">
        <v>263</v>
      </c>
      <c r="B121" s="42" t="s">
        <v>264</v>
      </c>
      <c r="C121" s="55">
        <v>566</v>
      </c>
      <c r="D121" s="76">
        <f>C121*D5</f>
        <v>441804.1014570321</v>
      </c>
      <c r="E121" s="55">
        <v>82</v>
      </c>
      <c r="F121" s="76">
        <f>E121*F5</f>
        <v>102528.52278116654</v>
      </c>
      <c r="G121" s="55">
        <v>682</v>
      </c>
      <c r="H121" s="79">
        <f>G121*H5</f>
        <v>537895.1758301702</v>
      </c>
      <c r="I121" s="47">
        <v>83</v>
      </c>
      <c r="J121" s="79">
        <f>I121*J5</f>
        <v>246341.79452646433</v>
      </c>
      <c r="K121" s="55"/>
      <c r="L121" s="63"/>
      <c r="M121" s="55" t="s">
        <v>33</v>
      </c>
      <c r="N121" s="79"/>
      <c r="O121" s="55">
        <v>38</v>
      </c>
      <c r="P121" s="79">
        <f>O121*P5</f>
        <v>47534.82785693739</v>
      </c>
      <c r="Q121" s="55">
        <v>698</v>
      </c>
      <c r="R121" s="79">
        <f>Q121*R5</f>
        <v>1908398.0300373593</v>
      </c>
      <c r="S121" s="55">
        <v>19</v>
      </c>
      <c r="T121" s="63">
        <f>S121*T5</f>
        <v>61523.75071681145</v>
      </c>
      <c r="U121" s="47">
        <v>83</v>
      </c>
      <c r="V121" s="79">
        <f>U121*V5</f>
        <v>246099.70883295473</v>
      </c>
      <c r="W121" s="47">
        <v>67</v>
      </c>
      <c r="X121" s="79">
        <f>W121*X5</f>
        <v>249408.86825743527</v>
      </c>
      <c r="Y121" s="87">
        <v>226</v>
      </c>
      <c r="Z121" s="79">
        <f>Y121*Z5</f>
        <v>372547.6407471572</v>
      </c>
      <c r="AA121" s="47">
        <v>18</v>
      </c>
      <c r="AB121" s="76">
        <f>AA121*AB5</f>
        <v>228211.81755314738</v>
      </c>
      <c r="AC121" s="47">
        <v>723</v>
      </c>
      <c r="AD121" s="79">
        <f>AC121*AD5</f>
        <v>2515877.238157923</v>
      </c>
      <c r="AE121" s="55">
        <v>168</v>
      </c>
      <c r="AF121" s="79">
        <f>AE121*AF5</f>
        <v>515003.7528338302</v>
      </c>
      <c r="AG121" s="55">
        <v>32</v>
      </c>
      <c r="AH121" s="79">
        <f>AG121*AH5</f>
        <v>145164.24435163368</v>
      </c>
      <c r="AI121" s="55">
        <v>37</v>
      </c>
      <c r="AJ121" s="79">
        <f>AI121*AJ5</f>
        <v>86582.35023094398</v>
      </c>
      <c r="AK121" s="55">
        <v>19</v>
      </c>
      <c r="AL121" s="79">
        <f>AK121*AL5</f>
        <v>14570.81934417687</v>
      </c>
      <c r="AM121" s="47">
        <v>29</v>
      </c>
      <c r="AN121" s="79">
        <f>AM121*AN5</f>
        <v>72249.73774551896</v>
      </c>
      <c r="AO121" s="55">
        <v>55</v>
      </c>
      <c r="AP121" s="79">
        <f>AO121*AP5</f>
        <v>208411.85404107135</v>
      </c>
      <c r="AQ121" s="55">
        <v>67</v>
      </c>
      <c r="AR121" s="79">
        <f>AQ121*AR5</f>
        <v>73369.93343459212</v>
      </c>
      <c r="AS121" s="55">
        <v>23</v>
      </c>
      <c r="AT121" s="79">
        <f>AS121*AT5</f>
        <v>1072953.0784715503</v>
      </c>
      <c r="AU121" s="55">
        <v>532</v>
      </c>
      <c r="AV121" s="79">
        <f>AU121*AV5</f>
        <v>2192241.6680665766</v>
      </c>
      <c r="AW121" s="55">
        <v>81</v>
      </c>
      <c r="AX121" s="79">
        <f>AW121*AX5</f>
        <v>362409.0332683606</v>
      </c>
      <c r="AY121" s="55">
        <v>126</v>
      </c>
      <c r="AZ121" s="79">
        <f>AY121*AZ5</f>
        <v>318317.07665318716</v>
      </c>
      <c r="BA121" s="55">
        <v>25</v>
      </c>
      <c r="BB121" s="76">
        <f>BA121*BB5</f>
        <v>29061.44781425615</v>
      </c>
      <c r="BC121" s="55">
        <v>45</v>
      </c>
      <c r="BD121" s="76">
        <f>BC121*BD5</f>
        <v>104391.44372986241</v>
      </c>
      <c r="BE121" s="55">
        <v>14</v>
      </c>
      <c r="BF121" s="76">
        <f>BE121*BF5</f>
        <v>38848.90092117629</v>
      </c>
      <c r="BG121" s="55">
        <v>30</v>
      </c>
      <c r="BH121" s="74">
        <f>BG121*BH5</f>
        <v>94548.95531572681</v>
      </c>
      <c r="BI121" s="89">
        <f t="shared" si="1"/>
        <v>12286295.772977024</v>
      </c>
    </row>
    <row r="122" spans="1:61" ht="15">
      <c r="A122" s="3" t="s">
        <v>265</v>
      </c>
      <c r="B122" s="42" t="s">
        <v>266</v>
      </c>
      <c r="C122" s="55" t="s">
        <v>33</v>
      </c>
      <c r="D122" s="76"/>
      <c r="E122" s="55"/>
      <c r="F122" s="76"/>
      <c r="G122" s="55" t="s">
        <v>33</v>
      </c>
      <c r="H122" s="79"/>
      <c r="I122" s="47" t="s">
        <v>33</v>
      </c>
      <c r="J122" s="79"/>
      <c r="K122" s="55" t="s">
        <v>33</v>
      </c>
      <c r="L122" s="63"/>
      <c r="M122" s="55" t="s">
        <v>33</v>
      </c>
      <c r="N122" s="79"/>
      <c r="O122" s="55" t="s">
        <v>33</v>
      </c>
      <c r="P122" s="79"/>
      <c r="Q122" s="55" t="s">
        <v>33</v>
      </c>
      <c r="R122" s="79"/>
      <c r="S122" s="55" t="s">
        <v>33</v>
      </c>
      <c r="T122" s="63"/>
      <c r="U122" s="47" t="s">
        <v>33</v>
      </c>
      <c r="V122" s="79"/>
      <c r="W122" s="47" t="s">
        <v>33</v>
      </c>
      <c r="X122" s="79"/>
      <c r="Y122" s="87"/>
      <c r="Z122" s="79"/>
      <c r="AA122" s="47" t="s">
        <v>33</v>
      </c>
      <c r="AB122" s="56"/>
      <c r="AC122" s="47" t="s">
        <v>33</v>
      </c>
      <c r="AD122" s="79"/>
      <c r="AE122" s="55" t="s">
        <v>33</v>
      </c>
      <c r="AF122" s="79"/>
      <c r="AG122" s="55" t="s">
        <v>33</v>
      </c>
      <c r="AH122" s="79"/>
      <c r="AI122" s="55" t="s">
        <v>33</v>
      </c>
      <c r="AJ122" s="79"/>
      <c r="AK122" s="55" t="s">
        <v>33</v>
      </c>
      <c r="AL122" s="63"/>
      <c r="AM122" s="47" t="s">
        <v>33</v>
      </c>
      <c r="AN122" s="63"/>
      <c r="AO122" s="55" t="s">
        <v>33</v>
      </c>
      <c r="AP122" s="79"/>
      <c r="AQ122" s="55" t="s">
        <v>33</v>
      </c>
      <c r="AR122" s="79"/>
      <c r="AS122" s="55" t="s">
        <v>33</v>
      </c>
      <c r="AT122" s="79"/>
      <c r="AU122" s="55" t="s">
        <v>33</v>
      </c>
      <c r="AV122" s="79"/>
      <c r="AW122" s="55" t="s">
        <v>33</v>
      </c>
      <c r="AX122" s="79"/>
      <c r="AY122" s="55">
        <v>11</v>
      </c>
      <c r="AZ122" s="79">
        <f>AY122*AZ5</f>
        <v>27789.586057024277</v>
      </c>
      <c r="BA122" s="55" t="s">
        <v>33</v>
      </c>
      <c r="BB122" s="56"/>
      <c r="BC122" s="55" t="s">
        <v>33</v>
      </c>
      <c r="BD122" s="76"/>
      <c r="BE122" s="55" t="s">
        <v>33</v>
      </c>
      <c r="BF122" s="76"/>
      <c r="BG122" s="55"/>
      <c r="BH122" s="74"/>
      <c r="BI122" s="89">
        <f t="shared" si="1"/>
        <v>27789.586057024277</v>
      </c>
    </row>
    <row r="123" spans="1:61" ht="15">
      <c r="A123" s="3" t="s">
        <v>267</v>
      </c>
      <c r="B123" s="42" t="s">
        <v>268</v>
      </c>
      <c r="C123" s="55">
        <v>10</v>
      </c>
      <c r="D123" s="76">
        <f>C123*D5</f>
        <v>7805.72617415251</v>
      </c>
      <c r="E123" s="55"/>
      <c r="F123" s="76"/>
      <c r="G123" s="55">
        <v>54</v>
      </c>
      <c r="H123" s="79">
        <f>G123*H5</f>
        <v>42589.94060825395</v>
      </c>
      <c r="I123" s="47">
        <v>28</v>
      </c>
      <c r="J123" s="79">
        <f>I123*J5</f>
        <v>83103.25598483134</v>
      </c>
      <c r="K123" s="55" t="s">
        <v>33</v>
      </c>
      <c r="L123" s="63"/>
      <c r="M123" s="55" t="s">
        <v>33</v>
      </c>
      <c r="N123" s="79"/>
      <c r="O123" s="55" t="s">
        <v>33</v>
      </c>
      <c r="P123" s="79"/>
      <c r="Q123" s="55"/>
      <c r="R123" s="79"/>
      <c r="S123" s="55" t="s">
        <v>33</v>
      </c>
      <c r="T123" s="63"/>
      <c r="U123" s="47" t="s">
        <v>33</v>
      </c>
      <c r="V123" s="79"/>
      <c r="W123" s="47"/>
      <c r="X123" s="79"/>
      <c r="Y123" s="87">
        <v>22</v>
      </c>
      <c r="Z123" s="79">
        <f>Y123*Z5</f>
        <v>36265.699541758666</v>
      </c>
      <c r="AA123" s="47" t="s">
        <v>33</v>
      </c>
      <c r="AB123" s="56"/>
      <c r="AC123" s="47">
        <v>27</v>
      </c>
      <c r="AD123" s="79">
        <f>AC123*AD5</f>
        <v>93953.92175693488</v>
      </c>
      <c r="AE123" s="55">
        <v>23</v>
      </c>
      <c r="AF123" s="79">
        <f>AE123*AF5</f>
        <v>70506.46616177437</v>
      </c>
      <c r="AG123" s="55"/>
      <c r="AH123" s="79"/>
      <c r="AI123" s="55"/>
      <c r="AJ123" s="79"/>
      <c r="AK123" s="55"/>
      <c r="AL123" s="63"/>
      <c r="AM123" s="47" t="s">
        <v>33</v>
      </c>
      <c r="AN123" s="63"/>
      <c r="AO123" s="55" t="s">
        <v>33</v>
      </c>
      <c r="AP123" s="79"/>
      <c r="AQ123" s="55"/>
      <c r="AR123" s="79"/>
      <c r="AS123" s="55" t="s">
        <v>33</v>
      </c>
      <c r="AT123" s="79"/>
      <c r="AU123" s="55">
        <v>13</v>
      </c>
      <c r="AV123" s="79">
        <f>AU123*AV5</f>
        <v>53569.8151971156</v>
      </c>
      <c r="AW123" s="55">
        <v>18</v>
      </c>
      <c r="AX123" s="79">
        <f>AW123*AX5</f>
        <v>80535.34072630235</v>
      </c>
      <c r="AY123" s="55">
        <v>12</v>
      </c>
      <c r="AZ123" s="79">
        <f>AY123*AZ5</f>
        <v>30315.912062208303</v>
      </c>
      <c r="BA123" s="55"/>
      <c r="BB123" s="56"/>
      <c r="BC123" s="55"/>
      <c r="BD123" s="76"/>
      <c r="BE123" s="55"/>
      <c r="BF123" s="76"/>
      <c r="BG123" s="55">
        <v>7</v>
      </c>
      <c r="BH123" s="74">
        <f>BG123*BH5</f>
        <v>22061.42290700292</v>
      </c>
      <c r="BI123" s="89">
        <f t="shared" si="1"/>
        <v>520707.5011203349</v>
      </c>
    </row>
    <row r="124" spans="1:61" ht="15">
      <c r="A124" s="3" t="s">
        <v>269</v>
      </c>
      <c r="B124" s="42" t="s">
        <v>270</v>
      </c>
      <c r="C124" s="55" t="s">
        <v>33</v>
      </c>
      <c r="D124" s="76"/>
      <c r="E124" s="55"/>
      <c r="F124" s="76"/>
      <c r="G124" s="55" t="s">
        <v>33</v>
      </c>
      <c r="H124" s="79"/>
      <c r="I124" s="47" t="s">
        <v>33</v>
      </c>
      <c r="J124" s="79"/>
      <c r="K124" s="55" t="s">
        <v>33</v>
      </c>
      <c r="L124" s="63"/>
      <c r="M124" s="55" t="s">
        <v>33</v>
      </c>
      <c r="N124" s="79"/>
      <c r="O124" s="55" t="s">
        <v>33</v>
      </c>
      <c r="P124" s="79"/>
      <c r="Q124" s="55" t="s">
        <v>33</v>
      </c>
      <c r="R124" s="79"/>
      <c r="S124" s="55" t="s">
        <v>33</v>
      </c>
      <c r="T124" s="63"/>
      <c r="U124" s="47" t="s">
        <v>33</v>
      </c>
      <c r="V124" s="79"/>
      <c r="W124" s="47"/>
      <c r="X124" s="79"/>
      <c r="Y124" s="87"/>
      <c r="Z124" s="79"/>
      <c r="AA124" s="47" t="s">
        <v>33</v>
      </c>
      <c r="AB124" s="56"/>
      <c r="AC124" s="47" t="s">
        <v>33</v>
      </c>
      <c r="AD124" s="79"/>
      <c r="AE124" s="55"/>
      <c r="AF124" s="79"/>
      <c r="AG124" s="55"/>
      <c r="AH124" s="79"/>
      <c r="AI124" s="55" t="s">
        <v>33</v>
      </c>
      <c r="AJ124" s="79"/>
      <c r="AK124" s="55" t="s">
        <v>33</v>
      </c>
      <c r="AL124" s="63"/>
      <c r="AM124" s="47" t="s">
        <v>33</v>
      </c>
      <c r="AN124" s="63"/>
      <c r="AO124" s="55" t="s">
        <v>33</v>
      </c>
      <c r="AP124" s="79"/>
      <c r="AQ124" s="55"/>
      <c r="AR124" s="79"/>
      <c r="AS124" s="55" t="s">
        <v>33</v>
      </c>
      <c r="AT124" s="79"/>
      <c r="AU124" s="55" t="s">
        <v>33</v>
      </c>
      <c r="AV124" s="79"/>
      <c r="AW124" s="55" t="s">
        <v>33</v>
      </c>
      <c r="AX124" s="79"/>
      <c r="AY124" s="55">
        <v>17</v>
      </c>
      <c r="AZ124" s="79">
        <f>AY124*AZ5</f>
        <v>42947.54208812843</v>
      </c>
      <c r="BA124" s="55"/>
      <c r="BB124" s="56"/>
      <c r="BC124" s="55"/>
      <c r="BD124" s="76"/>
      <c r="BE124" s="55"/>
      <c r="BF124" s="76"/>
      <c r="BG124" s="55" t="s">
        <v>33</v>
      </c>
      <c r="BH124" s="74"/>
      <c r="BI124" s="89">
        <f t="shared" si="1"/>
        <v>42947.54208812843</v>
      </c>
    </row>
    <row r="125" spans="1:61" ht="15">
      <c r="A125" s="3" t="s">
        <v>271</v>
      </c>
      <c r="B125" s="42" t="s">
        <v>272</v>
      </c>
      <c r="C125" s="55">
        <v>29</v>
      </c>
      <c r="D125" s="76">
        <f>C125*D5</f>
        <v>22636.605905042277</v>
      </c>
      <c r="E125" s="55">
        <v>11</v>
      </c>
      <c r="F125" s="76">
        <f>E125*F5</f>
        <v>13753.826226741852</v>
      </c>
      <c r="G125" s="55">
        <v>35</v>
      </c>
      <c r="H125" s="79">
        <f>G125*H5</f>
        <v>27604.59113497941</v>
      </c>
      <c r="I125" s="47" t="s">
        <v>33</v>
      </c>
      <c r="J125" s="79"/>
      <c r="K125" s="55" t="s">
        <v>33</v>
      </c>
      <c r="L125" s="63"/>
      <c r="M125" s="55" t="s">
        <v>33</v>
      </c>
      <c r="N125" s="79"/>
      <c r="O125" s="55">
        <v>41</v>
      </c>
      <c r="P125" s="79">
        <f>O125*P5</f>
        <v>51287.57742459034</v>
      </c>
      <c r="Q125" s="55"/>
      <c r="R125" s="79"/>
      <c r="S125" s="55" t="s">
        <v>33</v>
      </c>
      <c r="T125" s="63"/>
      <c r="U125" s="47" t="s">
        <v>33</v>
      </c>
      <c r="V125" s="79"/>
      <c r="W125" s="47"/>
      <c r="X125" s="79"/>
      <c r="Y125" s="87">
        <v>11</v>
      </c>
      <c r="Z125" s="79">
        <f>Y125*Z5</f>
        <v>18132.849770879333</v>
      </c>
      <c r="AA125" s="47" t="s">
        <v>33</v>
      </c>
      <c r="AB125" s="56"/>
      <c r="AC125" s="47">
        <v>11</v>
      </c>
      <c r="AD125" s="79">
        <f>AC125*AD5</f>
        <v>38277.52367875125</v>
      </c>
      <c r="AE125" s="55">
        <v>63</v>
      </c>
      <c r="AF125" s="79">
        <f>AE125*AF5</f>
        <v>193126.40731268632</v>
      </c>
      <c r="AG125" s="55"/>
      <c r="AH125" s="79"/>
      <c r="AI125" s="55"/>
      <c r="AJ125" s="79"/>
      <c r="AK125" s="55"/>
      <c r="AL125" s="63"/>
      <c r="AM125" s="47" t="s">
        <v>33</v>
      </c>
      <c r="AN125" s="63"/>
      <c r="AO125" s="55" t="s">
        <v>33</v>
      </c>
      <c r="AP125" s="79"/>
      <c r="AQ125" s="55">
        <v>17</v>
      </c>
      <c r="AR125" s="79">
        <f>AQ125*AR5</f>
        <v>18616.25176698606</v>
      </c>
      <c r="AS125" s="55" t="s">
        <v>33</v>
      </c>
      <c r="AT125" s="79"/>
      <c r="AU125" s="55">
        <v>46</v>
      </c>
      <c r="AV125" s="79">
        <f>AU125*AV5</f>
        <v>189554.73069748597</v>
      </c>
      <c r="AW125" s="55">
        <v>11</v>
      </c>
      <c r="AX125" s="79">
        <f>AW125*AX5</f>
        <v>49216.041554962554</v>
      </c>
      <c r="AY125" s="55">
        <v>11</v>
      </c>
      <c r="AZ125" s="79">
        <f>AY125*AZ5</f>
        <v>27789.586057024277</v>
      </c>
      <c r="BA125" s="55"/>
      <c r="BB125" s="56"/>
      <c r="BC125" s="55"/>
      <c r="BD125" s="76"/>
      <c r="BE125" s="55" t="s">
        <v>33</v>
      </c>
      <c r="BF125" s="76"/>
      <c r="BG125" s="55">
        <v>4</v>
      </c>
      <c r="BH125" s="74">
        <f>BG125*BH5</f>
        <v>12606.527375430242</v>
      </c>
      <c r="BI125" s="89">
        <f t="shared" si="1"/>
        <v>662602.5189055599</v>
      </c>
    </row>
    <row r="126" spans="1:61" ht="15">
      <c r="A126" s="3" t="s">
        <v>273</v>
      </c>
      <c r="B126" s="42" t="s">
        <v>274</v>
      </c>
      <c r="C126" s="55" t="s">
        <v>33</v>
      </c>
      <c r="D126" s="76"/>
      <c r="E126" s="55" t="s">
        <v>33</v>
      </c>
      <c r="F126" s="76"/>
      <c r="G126" s="55" t="s">
        <v>33</v>
      </c>
      <c r="H126" s="79"/>
      <c r="I126" s="47" t="s">
        <v>33</v>
      </c>
      <c r="J126" s="79"/>
      <c r="K126" s="55" t="s">
        <v>33</v>
      </c>
      <c r="L126" s="63"/>
      <c r="M126" s="55" t="s">
        <v>33</v>
      </c>
      <c r="N126" s="79"/>
      <c r="O126" s="55" t="s">
        <v>33</v>
      </c>
      <c r="P126" s="79"/>
      <c r="Q126" s="55" t="s">
        <v>33</v>
      </c>
      <c r="R126" s="79"/>
      <c r="S126" s="55" t="s">
        <v>33</v>
      </c>
      <c r="T126" s="63"/>
      <c r="U126" s="47" t="s">
        <v>33</v>
      </c>
      <c r="V126" s="79"/>
      <c r="W126" s="47" t="s">
        <v>33</v>
      </c>
      <c r="X126" s="79"/>
      <c r="Y126" s="87"/>
      <c r="Z126" s="79"/>
      <c r="AA126" s="47" t="s">
        <v>33</v>
      </c>
      <c r="AB126" s="56"/>
      <c r="AC126" s="47" t="s">
        <v>33</v>
      </c>
      <c r="AD126" s="79"/>
      <c r="AE126" s="55"/>
      <c r="AF126" s="79"/>
      <c r="AG126" s="55"/>
      <c r="AH126" s="79"/>
      <c r="AI126" s="55" t="s">
        <v>33</v>
      </c>
      <c r="AJ126" s="79"/>
      <c r="AK126" s="55" t="s">
        <v>33</v>
      </c>
      <c r="AL126" s="63"/>
      <c r="AM126" s="47" t="s">
        <v>33</v>
      </c>
      <c r="AN126" s="63"/>
      <c r="AO126" s="55" t="s">
        <v>33</v>
      </c>
      <c r="AP126" s="79"/>
      <c r="AQ126" s="55"/>
      <c r="AR126" s="79"/>
      <c r="AS126" s="55" t="s">
        <v>33</v>
      </c>
      <c r="AT126" s="79"/>
      <c r="AU126" s="55" t="s">
        <v>33</v>
      </c>
      <c r="AV126" s="79"/>
      <c r="AW126" s="55" t="s">
        <v>33</v>
      </c>
      <c r="AX126" s="79"/>
      <c r="AY126" s="55">
        <v>14</v>
      </c>
      <c r="AZ126" s="79">
        <f>AY126*AZ5</f>
        <v>35368.56407257635</v>
      </c>
      <c r="BA126" s="55"/>
      <c r="BB126" s="56"/>
      <c r="BC126" s="55"/>
      <c r="BD126" s="76"/>
      <c r="BE126" s="55" t="s">
        <v>33</v>
      </c>
      <c r="BF126" s="76"/>
      <c r="BG126" s="55"/>
      <c r="BH126" s="74"/>
      <c r="BI126" s="89">
        <f t="shared" si="1"/>
        <v>35368.56407257635</v>
      </c>
    </row>
    <row r="127" spans="1:61" ht="15">
      <c r="A127" s="3" t="s">
        <v>275</v>
      </c>
      <c r="B127" s="42" t="s">
        <v>276</v>
      </c>
      <c r="C127" s="55"/>
      <c r="D127" s="76"/>
      <c r="E127" s="55" t="s">
        <v>33</v>
      </c>
      <c r="F127" s="76"/>
      <c r="G127" s="55">
        <v>14</v>
      </c>
      <c r="H127" s="79">
        <f>G127*H5</f>
        <v>11041.836453991764</v>
      </c>
      <c r="I127" s="47" t="s">
        <v>33</v>
      </c>
      <c r="J127" s="79"/>
      <c r="K127" s="55" t="s">
        <v>33</v>
      </c>
      <c r="L127" s="63"/>
      <c r="M127" s="55" t="s">
        <v>33</v>
      </c>
      <c r="N127" s="79"/>
      <c r="O127" s="55" t="s">
        <v>33</v>
      </c>
      <c r="P127" s="79"/>
      <c r="Q127" s="55" t="s">
        <v>33</v>
      </c>
      <c r="R127" s="79"/>
      <c r="S127" s="55" t="s">
        <v>33</v>
      </c>
      <c r="T127" s="63"/>
      <c r="U127" s="47" t="s">
        <v>33</v>
      </c>
      <c r="V127" s="79"/>
      <c r="W127" s="47" t="s">
        <v>33</v>
      </c>
      <c r="X127" s="79"/>
      <c r="Y127" s="87"/>
      <c r="Z127" s="79"/>
      <c r="AA127" s="47" t="s">
        <v>33</v>
      </c>
      <c r="AB127" s="56"/>
      <c r="AC127" s="47" t="s">
        <v>33</v>
      </c>
      <c r="AD127" s="79"/>
      <c r="AE127" s="55" t="s">
        <v>33</v>
      </c>
      <c r="AF127" s="79"/>
      <c r="AG127" s="55" t="s">
        <v>33</v>
      </c>
      <c r="AH127" s="79"/>
      <c r="AI127" s="55" t="s">
        <v>33</v>
      </c>
      <c r="AJ127" s="79"/>
      <c r="AK127" s="55" t="s">
        <v>33</v>
      </c>
      <c r="AL127" s="63"/>
      <c r="AM127" s="47" t="s">
        <v>33</v>
      </c>
      <c r="AN127" s="63"/>
      <c r="AO127" s="55" t="s">
        <v>33</v>
      </c>
      <c r="AP127" s="79"/>
      <c r="AQ127" s="55" t="s">
        <v>33</v>
      </c>
      <c r="AR127" s="79"/>
      <c r="AS127" s="55" t="s">
        <v>33</v>
      </c>
      <c r="AT127" s="79"/>
      <c r="AU127" s="55" t="s">
        <v>33</v>
      </c>
      <c r="AV127" s="79"/>
      <c r="AW127" s="55" t="s">
        <v>33</v>
      </c>
      <c r="AX127" s="79"/>
      <c r="AY127" s="55" t="s">
        <v>33</v>
      </c>
      <c r="AZ127" s="79"/>
      <c r="BA127" s="55" t="s">
        <v>33</v>
      </c>
      <c r="BB127" s="56"/>
      <c r="BC127" s="55"/>
      <c r="BD127" s="76"/>
      <c r="BE127" s="55" t="s">
        <v>33</v>
      </c>
      <c r="BF127" s="76"/>
      <c r="BG127" s="55"/>
      <c r="BH127" s="74"/>
      <c r="BI127" s="89">
        <f t="shared" si="1"/>
        <v>11041.836453991764</v>
      </c>
    </row>
    <row r="128" spans="1:61" ht="15">
      <c r="A128" s="3" t="s">
        <v>277</v>
      </c>
      <c r="B128" s="42" t="s">
        <v>278</v>
      </c>
      <c r="C128" s="55"/>
      <c r="D128" s="76"/>
      <c r="E128" s="55"/>
      <c r="F128" s="76"/>
      <c r="G128" s="55"/>
      <c r="H128" s="79"/>
      <c r="I128" s="47" t="s">
        <v>33</v>
      </c>
      <c r="J128" s="79"/>
      <c r="K128" s="55" t="s">
        <v>33</v>
      </c>
      <c r="L128" s="63"/>
      <c r="M128" s="55" t="s">
        <v>33</v>
      </c>
      <c r="N128" s="79"/>
      <c r="O128" s="55" t="s">
        <v>33</v>
      </c>
      <c r="P128" s="79"/>
      <c r="Q128" s="55" t="s">
        <v>33</v>
      </c>
      <c r="R128" s="79"/>
      <c r="S128" s="55" t="s">
        <v>33</v>
      </c>
      <c r="T128" s="63"/>
      <c r="U128" s="47" t="s">
        <v>33</v>
      </c>
      <c r="V128" s="79"/>
      <c r="W128" s="47" t="s">
        <v>33</v>
      </c>
      <c r="X128" s="79"/>
      <c r="Y128" s="87" t="s">
        <v>33</v>
      </c>
      <c r="Z128" s="79"/>
      <c r="AA128" s="47" t="s">
        <v>33</v>
      </c>
      <c r="AB128" s="56"/>
      <c r="AC128" s="47"/>
      <c r="AD128" s="79"/>
      <c r="AE128" s="55">
        <v>22</v>
      </c>
      <c r="AF128" s="79">
        <f>AE128*AF5</f>
        <v>67440.96763300156</v>
      </c>
      <c r="AG128" s="55" t="s">
        <v>33</v>
      </c>
      <c r="AH128" s="79"/>
      <c r="AI128" s="55" t="s">
        <v>33</v>
      </c>
      <c r="AJ128" s="79"/>
      <c r="AK128" s="55" t="s">
        <v>33</v>
      </c>
      <c r="AL128" s="63"/>
      <c r="AM128" s="47" t="s">
        <v>33</v>
      </c>
      <c r="AN128" s="63"/>
      <c r="AO128" s="55" t="s">
        <v>33</v>
      </c>
      <c r="AP128" s="79"/>
      <c r="AQ128" s="55"/>
      <c r="AR128" s="79"/>
      <c r="AS128" s="55" t="s">
        <v>33</v>
      </c>
      <c r="AT128" s="79"/>
      <c r="AU128" s="55"/>
      <c r="AV128" s="79"/>
      <c r="AW128" s="55" t="s">
        <v>33</v>
      </c>
      <c r="AX128" s="79"/>
      <c r="AY128" s="55"/>
      <c r="AZ128" s="79"/>
      <c r="BA128" s="55" t="s">
        <v>33</v>
      </c>
      <c r="BB128" s="56"/>
      <c r="BC128" s="55"/>
      <c r="BD128" s="76"/>
      <c r="BE128" s="55" t="s">
        <v>33</v>
      </c>
      <c r="BF128" s="76"/>
      <c r="BG128" s="55" t="s">
        <v>33</v>
      </c>
      <c r="BH128" s="74"/>
      <c r="BI128" s="89">
        <f t="shared" si="1"/>
        <v>67440.96763300156</v>
      </c>
    </row>
    <row r="129" spans="1:61" ht="15">
      <c r="A129" s="3" t="s">
        <v>279</v>
      </c>
      <c r="B129" s="42" t="s">
        <v>280</v>
      </c>
      <c r="C129" s="55" t="s">
        <v>33</v>
      </c>
      <c r="D129" s="76"/>
      <c r="E129" s="55" t="s">
        <v>33</v>
      </c>
      <c r="F129" s="76"/>
      <c r="G129" s="55">
        <v>10</v>
      </c>
      <c r="H129" s="79">
        <f>G129*H5</f>
        <v>7887.026038565546</v>
      </c>
      <c r="I129" s="47" t="s">
        <v>33</v>
      </c>
      <c r="J129" s="79"/>
      <c r="K129" s="55" t="s">
        <v>33</v>
      </c>
      <c r="L129" s="63"/>
      <c r="M129" s="55" t="s">
        <v>33</v>
      </c>
      <c r="N129" s="79"/>
      <c r="O129" s="55" t="s">
        <v>33</v>
      </c>
      <c r="P129" s="79"/>
      <c r="Q129" s="55" t="s">
        <v>33</v>
      </c>
      <c r="R129" s="79"/>
      <c r="S129" s="55" t="s">
        <v>33</v>
      </c>
      <c r="T129" s="63"/>
      <c r="U129" s="47" t="s">
        <v>33</v>
      </c>
      <c r="V129" s="79"/>
      <c r="W129" s="47" t="s">
        <v>33</v>
      </c>
      <c r="X129" s="79"/>
      <c r="Y129" s="87"/>
      <c r="Z129" s="79"/>
      <c r="AA129" s="47" t="s">
        <v>33</v>
      </c>
      <c r="AB129" s="56"/>
      <c r="AC129" s="47" t="s">
        <v>33</v>
      </c>
      <c r="AD129" s="79"/>
      <c r="AE129" s="55" t="s">
        <v>33</v>
      </c>
      <c r="AF129" s="79"/>
      <c r="AG129" s="55" t="s">
        <v>33</v>
      </c>
      <c r="AH129" s="79"/>
      <c r="AI129" s="55" t="s">
        <v>33</v>
      </c>
      <c r="AJ129" s="79"/>
      <c r="AK129" s="55" t="s">
        <v>33</v>
      </c>
      <c r="AL129" s="63"/>
      <c r="AM129" s="47" t="s">
        <v>33</v>
      </c>
      <c r="AN129" s="63"/>
      <c r="AO129" s="55" t="s">
        <v>33</v>
      </c>
      <c r="AP129" s="79"/>
      <c r="AQ129" s="55"/>
      <c r="AR129" s="79"/>
      <c r="AS129" s="55" t="s">
        <v>33</v>
      </c>
      <c r="AT129" s="79"/>
      <c r="AU129" s="55" t="s">
        <v>33</v>
      </c>
      <c r="AV129" s="79"/>
      <c r="AW129" s="55" t="s">
        <v>33</v>
      </c>
      <c r="AX129" s="79"/>
      <c r="AY129" s="55" t="s">
        <v>33</v>
      </c>
      <c r="AZ129" s="79"/>
      <c r="BA129" s="55" t="s">
        <v>33</v>
      </c>
      <c r="BB129" s="56"/>
      <c r="BC129" s="55"/>
      <c r="BD129" s="76"/>
      <c r="BE129" s="55" t="s">
        <v>33</v>
      </c>
      <c r="BF129" s="76"/>
      <c r="BG129" s="55" t="s">
        <v>33</v>
      </c>
      <c r="BH129" s="74"/>
      <c r="BI129" s="89">
        <f t="shared" si="1"/>
        <v>7887.026038565546</v>
      </c>
    </row>
    <row r="130" spans="1:61" ht="15">
      <c r="A130" s="3" t="s">
        <v>281</v>
      </c>
      <c r="B130" s="42" t="s">
        <v>282</v>
      </c>
      <c r="C130" s="55">
        <v>25</v>
      </c>
      <c r="D130" s="76">
        <f>C130*D5</f>
        <v>19514.315435381275</v>
      </c>
      <c r="E130" s="55" t="s">
        <v>33</v>
      </c>
      <c r="F130" s="76"/>
      <c r="G130" s="55" t="s">
        <v>33</v>
      </c>
      <c r="H130" s="79"/>
      <c r="I130" s="47" t="s">
        <v>33</v>
      </c>
      <c r="J130" s="79"/>
      <c r="K130" s="55" t="s">
        <v>33</v>
      </c>
      <c r="L130" s="63"/>
      <c r="M130" s="55" t="s">
        <v>33</v>
      </c>
      <c r="N130" s="79"/>
      <c r="O130" s="55" t="s">
        <v>33</v>
      </c>
      <c r="P130" s="79"/>
      <c r="Q130" s="55" t="s">
        <v>33</v>
      </c>
      <c r="R130" s="79"/>
      <c r="S130" s="55" t="s">
        <v>33</v>
      </c>
      <c r="T130" s="63"/>
      <c r="U130" s="47" t="s">
        <v>33</v>
      </c>
      <c r="V130" s="79"/>
      <c r="W130" s="47" t="s">
        <v>33</v>
      </c>
      <c r="X130" s="79"/>
      <c r="Y130" s="87"/>
      <c r="Z130" s="79"/>
      <c r="AA130" s="47" t="s">
        <v>33</v>
      </c>
      <c r="AB130" s="56"/>
      <c r="AC130" s="47" t="s">
        <v>33</v>
      </c>
      <c r="AD130" s="79"/>
      <c r="AE130" s="55" t="s">
        <v>33</v>
      </c>
      <c r="AF130" s="79"/>
      <c r="AG130" s="55" t="s">
        <v>33</v>
      </c>
      <c r="AH130" s="79"/>
      <c r="AI130" s="55" t="s">
        <v>33</v>
      </c>
      <c r="AJ130" s="79"/>
      <c r="AK130" s="55" t="s">
        <v>33</v>
      </c>
      <c r="AL130" s="63"/>
      <c r="AM130" s="47" t="s">
        <v>33</v>
      </c>
      <c r="AN130" s="63"/>
      <c r="AO130" s="55" t="s">
        <v>33</v>
      </c>
      <c r="AP130" s="79"/>
      <c r="AQ130" s="55"/>
      <c r="AR130" s="79"/>
      <c r="AS130" s="55" t="s">
        <v>33</v>
      </c>
      <c r="AT130" s="79"/>
      <c r="AU130" s="55"/>
      <c r="AV130" s="79"/>
      <c r="AW130" s="55" t="s">
        <v>33</v>
      </c>
      <c r="AX130" s="79"/>
      <c r="AY130" s="55">
        <v>13</v>
      </c>
      <c r="AZ130" s="79">
        <f>AY130*AZ5</f>
        <v>32842.238067392325</v>
      </c>
      <c r="BA130" s="55" t="s">
        <v>33</v>
      </c>
      <c r="BB130" s="56"/>
      <c r="BC130" s="55" t="s">
        <v>33</v>
      </c>
      <c r="BD130" s="76"/>
      <c r="BE130" s="55" t="s">
        <v>33</v>
      </c>
      <c r="BF130" s="76"/>
      <c r="BG130" s="55"/>
      <c r="BH130" s="74"/>
      <c r="BI130" s="89">
        <f t="shared" si="1"/>
        <v>52356.553502773604</v>
      </c>
    </row>
    <row r="131" spans="1:61" ht="15">
      <c r="A131" s="3" t="s">
        <v>283</v>
      </c>
      <c r="B131" s="42" t="s">
        <v>284</v>
      </c>
      <c r="C131" s="55" t="s">
        <v>33</v>
      </c>
      <c r="D131" s="76"/>
      <c r="E131" s="55" t="s">
        <v>33</v>
      </c>
      <c r="F131" s="76"/>
      <c r="G131" s="55">
        <v>16</v>
      </c>
      <c r="H131" s="79">
        <f>G131*H5</f>
        <v>12619.241661704873</v>
      </c>
      <c r="I131" s="47" t="s">
        <v>33</v>
      </c>
      <c r="J131" s="79"/>
      <c r="K131" s="55" t="s">
        <v>33</v>
      </c>
      <c r="L131" s="63"/>
      <c r="M131" s="55" t="s">
        <v>33</v>
      </c>
      <c r="N131" s="79"/>
      <c r="O131" s="55" t="s">
        <v>33</v>
      </c>
      <c r="P131" s="79"/>
      <c r="Q131" s="55" t="s">
        <v>33</v>
      </c>
      <c r="R131" s="79"/>
      <c r="S131" s="55" t="s">
        <v>33</v>
      </c>
      <c r="T131" s="63"/>
      <c r="U131" s="47" t="s">
        <v>33</v>
      </c>
      <c r="V131" s="79"/>
      <c r="W131" s="47" t="s">
        <v>33</v>
      </c>
      <c r="X131" s="79"/>
      <c r="Y131" s="87"/>
      <c r="Z131" s="79"/>
      <c r="AA131" s="47" t="s">
        <v>33</v>
      </c>
      <c r="AB131" s="56"/>
      <c r="AC131" s="47" t="s">
        <v>33</v>
      </c>
      <c r="AD131" s="79"/>
      <c r="AE131" s="55" t="s">
        <v>33</v>
      </c>
      <c r="AF131" s="79"/>
      <c r="AG131" s="55" t="s">
        <v>33</v>
      </c>
      <c r="AH131" s="79"/>
      <c r="AI131" s="55" t="s">
        <v>33</v>
      </c>
      <c r="AJ131" s="79"/>
      <c r="AK131" s="55" t="s">
        <v>33</v>
      </c>
      <c r="AL131" s="63"/>
      <c r="AM131" s="47" t="s">
        <v>33</v>
      </c>
      <c r="AN131" s="63"/>
      <c r="AO131" s="55" t="s">
        <v>33</v>
      </c>
      <c r="AP131" s="79"/>
      <c r="AQ131" s="55"/>
      <c r="AR131" s="79"/>
      <c r="AS131" s="55" t="s">
        <v>33</v>
      </c>
      <c r="AT131" s="79"/>
      <c r="AU131" s="55"/>
      <c r="AV131" s="79"/>
      <c r="AW131" s="55" t="s">
        <v>33</v>
      </c>
      <c r="AX131" s="79"/>
      <c r="AY131" s="55" t="s">
        <v>33</v>
      </c>
      <c r="AZ131" s="79"/>
      <c r="BA131" s="55" t="s">
        <v>33</v>
      </c>
      <c r="BB131" s="56"/>
      <c r="BC131" s="55" t="s">
        <v>33</v>
      </c>
      <c r="BD131" s="76"/>
      <c r="BE131" s="55" t="s">
        <v>33</v>
      </c>
      <c r="BF131" s="76"/>
      <c r="BG131" s="55"/>
      <c r="BH131" s="74"/>
      <c r="BI131" s="89">
        <f t="shared" si="1"/>
        <v>12619.241661704873</v>
      </c>
    </row>
    <row r="132" spans="1:61" ht="15">
      <c r="A132" s="3" t="s">
        <v>285</v>
      </c>
      <c r="B132" s="42" t="s">
        <v>286</v>
      </c>
      <c r="C132" s="55">
        <v>12</v>
      </c>
      <c r="D132" s="76">
        <f>C132*D5</f>
        <v>9366.871408983012</v>
      </c>
      <c r="E132" s="55" t="s">
        <v>33</v>
      </c>
      <c r="F132" s="76"/>
      <c r="G132" s="55" t="s">
        <v>33</v>
      </c>
      <c r="H132" s="79"/>
      <c r="I132" s="47" t="s">
        <v>33</v>
      </c>
      <c r="J132" s="79"/>
      <c r="K132" s="55" t="s">
        <v>33</v>
      </c>
      <c r="L132" s="63"/>
      <c r="M132" s="55" t="s">
        <v>33</v>
      </c>
      <c r="N132" s="79"/>
      <c r="O132" s="55" t="s">
        <v>33</v>
      </c>
      <c r="P132" s="79"/>
      <c r="Q132" s="55" t="s">
        <v>33</v>
      </c>
      <c r="R132" s="79"/>
      <c r="S132" s="55" t="s">
        <v>33</v>
      </c>
      <c r="T132" s="63"/>
      <c r="U132" s="47" t="s">
        <v>33</v>
      </c>
      <c r="V132" s="79"/>
      <c r="W132" s="47"/>
      <c r="X132" s="79"/>
      <c r="Y132" s="87"/>
      <c r="Z132" s="79"/>
      <c r="AA132" s="47" t="s">
        <v>33</v>
      </c>
      <c r="AB132" s="56"/>
      <c r="AC132" s="47" t="s">
        <v>33</v>
      </c>
      <c r="AD132" s="79"/>
      <c r="AE132" s="55"/>
      <c r="AF132" s="79"/>
      <c r="AG132" s="55"/>
      <c r="AH132" s="79"/>
      <c r="AI132" s="55" t="s">
        <v>33</v>
      </c>
      <c r="AJ132" s="79"/>
      <c r="AK132" s="55"/>
      <c r="AL132" s="63"/>
      <c r="AM132" s="47" t="s">
        <v>33</v>
      </c>
      <c r="AN132" s="63"/>
      <c r="AO132" s="55" t="s">
        <v>33</v>
      </c>
      <c r="AP132" s="79"/>
      <c r="AQ132" s="55" t="s">
        <v>33</v>
      </c>
      <c r="AR132" s="79"/>
      <c r="AS132" s="55" t="s">
        <v>33</v>
      </c>
      <c r="AT132" s="79"/>
      <c r="AU132" s="55"/>
      <c r="AV132" s="79"/>
      <c r="AW132" s="55" t="s">
        <v>33</v>
      </c>
      <c r="AX132" s="79"/>
      <c r="AY132" s="55" t="s">
        <v>33</v>
      </c>
      <c r="AZ132" s="79"/>
      <c r="BA132" s="55" t="s">
        <v>33</v>
      </c>
      <c r="BB132" s="56"/>
      <c r="BC132" s="55" t="s">
        <v>33</v>
      </c>
      <c r="BD132" s="76"/>
      <c r="BE132" s="55" t="s">
        <v>33</v>
      </c>
      <c r="BF132" s="76"/>
      <c r="BG132" s="55"/>
      <c r="BH132" s="74"/>
      <c r="BI132" s="89">
        <f t="shared" si="1"/>
        <v>9366.871408983012</v>
      </c>
    </row>
    <row r="133" spans="1:61" ht="15">
      <c r="A133" s="3" t="s">
        <v>287</v>
      </c>
      <c r="B133" s="42" t="s">
        <v>288</v>
      </c>
      <c r="C133" s="55" t="s">
        <v>33</v>
      </c>
      <c r="D133" s="76"/>
      <c r="E133" s="55" t="s">
        <v>33</v>
      </c>
      <c r="F133" s="76"/>
      <c r="G133" s="55" t="s">
        <v>33</v>
      </c>
      <c r="H133" s="79"/>
      <c r="I133" s="47" t="s">
        <v>33</v>
      </c>
      <c r="J133" s="79"/>
      <c r="K133" s="55" t="s">
        <v>33</v>
      </c>
      <c r="L133" s="63"/>
      <c r="M133" s="55" t="s">
        <v>33</v>
      </c>
      <c r="N133" s="79"/>
      <c r="O133" s="55" t="s">
        <v>33</v>
      </c>
      <c r="P133" s="79"/>
      <c r="Q133" s="55" t="s">
        <v>33</v>
      </c>
      <c r="R133" s="79"/>
      <c r="S133" s="55" t="s">
        <v>33</v>
      </c>
      <c r="T133" s="63"/>
      <c r="U133" s="47" t="s">
        <v>33</v>
      </c>
      <c r="V133" s="79"/>
      <c r="W133" s="47"/>
      <c r="X133" s="79"/>
      <c r="Y133" s="87"/>
      <c r="Z133" s="79"/>
      <c r="AA133" s="47" t="s">
        <v>33</v>
      </c>
      <c r="AB133" s="56"/>
      <c r="AC133" s="47" t="s">
        <v>33</v>
      </c>
      <c r="AD133" s="79"/>
      <c r="AE133" s="55"/>
      <c r="AF133" s="79"/>
      <c r="AG133" s="55"/>
      <c r="AH133" s="79"/>
      <c r="AI133" s="55" t="s">
        <v>33</v>
      </c>
      <c r="AJ133" s="79"/>
      <c r="AK133" s="55"/>
      <c r="AL133" s="63"/>
      <c r="AM133" s="47"/>
      <c r="AN133" s="63"/>
      <c r="AO133" s="55" t="s">
        <v>33</v>
      </c>
      <c r="AP133" s="79"/>
      <c r="AQ133" s="55">
        <v>17</v>
      </c>
      <c r="AR133" s="79">
        <f>AQ133*AR5</f>
        <v>18616.25176698606</v>
      </c>
      <c r="AS133" s="55" t="s">
        <v>33</v>
      </c>
      <c r="AT133" s="79"/>
      <c r="AU133" s="55"/>
      <c r="AV133" s="79"/>
      <c r="AW133" s="55" t="s">
        <v>33</v>
      </c>
      <c r="AX133" s="79"/>
      <c r="AY133" s="55" t="s">
        <v>33</v>
      </c>
      <c r="AZ133" s="79"/>
      <c r="BA133" s="55" t="s">
        <v>33</v>
      </c>
      <c r="BB133" s="56"/>
      <c r="BC133" s="55"/>
      <c r="BD133" s="76"/>
      <c r="BE133" s="55" t="s">
        <v>33</v>
      </c>
      <c r="BF133" s="76"/>
      <c r="BG133" s="55"/>
      <c r="BH133" s="74"/>
      <c r="BI133" s="89">
        <f t="shared" si="1"/>
        <v>18616.25176698606</v>
      </c>
    </row>
    <row r="134" spans="1:61" ht="15">
      <c r="A134" s="3" t="s">
        <v>289</v>
      </c>
      <c r="B134" s="42" t="s">
        <v>290</v>
      </c>
      <c r="C134" s="55">
        <v>20</v>
      </c>
      <c r="D134" s="76">
        <f>C134*D5</f>
        <v>15611.45234830502</v>
      </c>
      <c r="E134" s="55">
        <v>13</v>
      </c>
      <c r="F134" s="76">
        <f>E134*F5</f>
        <v>16254.52190433128</v>
      </c>
      <c r="G134" s="55">
        <v>107</v>
      </c>
      <c r="H134" s="79">
        <f>G134*H5</f>
        <v>84391.17861265133</v>
      </c>
      <c r="I134" s="47">
        <v>15</v>
      </c>
      <c r="J134" s="79">
        <f>I134*J5</f>
        <v>44519.60142044536</v>
      </c>
      <c r="K134" s="55" t="s">
        <v>33</v>
      </c>
      <c r="L134" s="63"/>
      <c r="M134" s="55" t="s">
        <v>33</v>
      </c>
      <c r="N134" s="79"/>
      <c r="O134" s="55">
        <v>15</v>
      </c>
      <c r="P134" s="79">
        <f>O134*P5</f>
        <v>18763.74783826476</v>
      </c>
      <c r="Q134" s="55"/>
      <c r="R134" s="79"/>
      <c r="S134" s="55" t="s">
        <v>33</v>
      </c>
      <c r="T134" s="63"/>
      <c r="U134" s="47" t="s">
        <v>33</v>
      </c>
      <c r="V134" s="79"/>
      <c r="W134" s="47"/>
      <c r="X134" s="79"/>
      <c r="Y134" s="87"/>
      <c r="Z134" s="79"/>
      <c r="AA134" s="47" t="s">
        <v>33</v>
      </c>
      <c r="AB134" s="56"/>
      <c r="AC134" s="47">
        <v>18</v>
      </c>
      <c r="AD134" s="79">
        <f>AC134*AD5</f>
        <v>62635.94783795659</v>
      </c>
      <c r="AE134" s="55"/>
      <c r="AF134" s="79"/>
      <c r="AG134" s="55"/>
      <c r="AH134" s="79"/>
      <c r="AI134" s="55" t="s">
        <v>33</v>
      </c>
      <c r="AJ134" s="79"/>
      <c r="AK134" s="55"/>
      <c r="AL134" s="63"/>
      <c r="AM134" s="47"/>
      <c r="AN134" s="63"/>
      <c r="AO134" s="55" t="s">
        <v>33</v>
      </c>
      <c r="AP134" s="79"/>
      <c r="AQ134" s="55">
        <v>15</v>
      </c>
      <c r="AR134" s="79">
        <f>AQ134*AR5</f>
        <v>16426.10450028182</v>
      </c>
      <c r="AS134" s="55" t="s">
        <v>33</v>
      </c>
      <c r="AT134" s="79"/>
      <c r="AU134" s="55">
        <v>22</v>
      </c>
      <c r="AV134" s="79">
        <f>AU134*AV5</f>
        <v>90656.61033358025</v>
      </c>
      <c r="AW134" s="55">
        <v>20</v>
      </c>
      <c r="AX134" s="79">
        <f>AW134*AX5</f>
        <v>89483.71191811372</v>
      </c>
      <c r="AY134" s="55">
        <v>11</v>
      </c>
      <c r="AZ134" s="79">
        <f>AY134*AZ5</f>
        <v>27789.586057024277</v>
      </c>
      <c r="BA134" s="55" t="s">
        <v>33</v>
      </c>
      <c r="BB134" s="56"/>
      <c r="BC134" s="55"/>
      <c r="BD134" s="76"/>
      <c r="BE134" s="55" t="s">
        <v>33</v>
      </c>
      <c r="BF134" s="76"/>
      <c r="BG134" s="55"/>
      <c r="BH134" s="74"/>
      <c r="BI134" s="89">
        <f t="shared" si="1"/>
        <v>466532.46277095436</v>
      </c>
    </row>
    <row r="135" spans="1:61" ht="15">
      <c r="A135" s="3" t="s">
        <v>291</v>
      </c>
      <c r="B135" s="42" t="s">
        <v>292</v>
      </c>
      <c r="C135" s="55">
        <v>24</v>
      </c>
      <c r="D135" s="76">
        <f>C135*D5</f>
        <v>18733.742817966024</v>
      </c>
      <c r="E135" s="55"/>
      <c r="F135" s="76"/>
      <c r="G135" s="55">
        <v>49</v>
      </c>
      <c r="H135" s="79">
        <f>G135*H5</f>
        <v>38646.42758897117</v>
      </c>
      <c r="I135" s="47">
        <v>12</v>
      </c>
      <c r="J135" s="79">
        <f>I135*J5</f>
        <v>35615.68113635629</v>
      </c>
      <c r="K135" s="55" t="s">
        <v>33</v>
      </c>
      <c r="L135" s="63"/>
      <c r="M135" s="55" t="s">
        <v>33</v>
      </c>
      <c r="N135" s="79"/>
      <c r="O135" s="55" t="s">
        <v>33</v>
      </c>
      <c r="P135" s="79"/>
      <c r="Q135" s="55"/>
      <c r="R135" s="79"/>
      <c r="S135" s="55" t="s">
        <v>33</v>
      </c>
      <c r="T135" s="63"/>
      <c r="U135" s="47" t="s">
        <v>33</v>
      </c>
      <c r="V135" s="79"/>
      <c r="W135" s="47"/>
      <c r="X135" s="79"/>
      <c r="Y135" s="87">
        <v>13</v>
      </c>
      <c r="Z135" s="79">
        <f>Y135*Z5</f>
        <v>21429.73154740285</v>
      </c>
      <c r="AA135" s="47" t="s">
        <v>33</v>
      </c>
      <c r="AB135" s="56"/>
      <c r="AC135" s="47">
        <v>25</v>
      </c>
      <c r="AD135" s="79">
        <f>AC135*AD5</f>
        <v>86994.37199716193</v>
      </c>
      <c r="AE135" s="55">
        <v>11</v>
      </c>
      <c r="AF135" s="79">
        <f>AE135*AF5</f>
        <v>33720.48381650078</v>
      </c>
      <c r="AG135" s="55"/>
      <c r="AH135" s="79"/>
      <c r="AI135" s="55" t="s">
        <v>33</v>
      </c>
      <c r="AJ135" s="79"/>
      <c r="AK135" s="55"/>
      <c r="AL135" s="63"/>
      <c r="AM135" s="47"/>
      <c r="AN135" s="63"/>
      <c r="AO135" s="55" t="s">
        <v>33</v>
      </c>
      <c r="AP135" s="79"/>
      <c r="AQ135" s="55"/>
      <c r="AR135" s="79"/>
      <c r="AS135" s="55" t="s">
        <v>33</v>
      </c>
      <c r="AT135" s="79"/>
      <c r="AU135" s="55">
        <v>10</v>
      </c>
      <c r="AV135" s="79">
        <f>AU135*AV5</f>
        <v>41207.55015162738</v>
      </c>
      <c r="AW135" s="55"/>
      <c r="AX135" s="79"/>
      <c r="AY135" s="55"/>
      <c r="AZ135" s="79"/>
      <c r="BA135" s="55" t="s">
        <v>33</v>
      </c>
      <c r="BB135" s="56"/>
      <c r="BC135" s="55"/>
      <c r="BD135" s="76"/>
      <c r="BE135" s="55" t="s">
        <v>33</v>
      </c>
      <c r="BF135" s="76"/>
      <c r="BG135" s="55"/>
      <c r="BH135" s="74"/>
      <c r="BI135" s="89">
        <f t="shared" si="1"/>
        <v>276347.98905598646</v>
      </c>
    </row>
    <row r="136" spans="1:61" ht="15">
      <c r="A136" s="3" t="s">
        <v>293</v>
      </c>
      <c r="B136" s="42" t="s">
        <v>294</v>
      </c>
      <c r="C136" s="55">
        <v>10</v>
      </c>
      <c r="D136" s="76">
        <f>C136*D5</f>
        <v>7805.72617415251</v>
      </c>
      <c r="E136" s="55"/>
      <c r="F136" s="76"/>
      <c r="G136" s="55"/>
      <c r="H136" s="79"/>
      <c r="I136" s="47" t="s">
        <v>33</v>
      </c>
      <c r="J136" s="79"/>
      <c r="K136" s="55" t="s">
        <v>33</v>
      </c>
      <c r="L136" s="63"/>
      <c r="M136" s="55" t="s">
        <v>33</v>
      </c>
      <c r="N136" s="79"/>
      <c r="O136" s="55" t="s">
        <v>33</v>
      </c>
      <c r="P136" s="79"/>
      <c r="Q136" s="55" t="s">
        <v>33</v>
      </c>
      <c r="R136" s="79"/>
      <c r="S136" s="55" t="s">
        <v>33</v>
      </c>
      <c r="T136" s="63"/>
      <c r="U136" s="47" t="s">
        <v>33</v>
      </c>
      <c r="V136" s="79"/>
      <c r="W136" s="47"/>
      <c r="X136" s="79"/>
      <c r="Y136" s="87"/>
      <c r="Z136" s="79"/>
      <c r="AA136" s="47" t="s">
        <v>33</v>
      </c>
      <c r="AB136" s="56"/>
      <c r="AC136" s="47"/>
      <c r="AD136" s="79"/>
      <c r="AE136" s="55">
        <v>11</v>
      </c>
      <c r="AF136" s="79">
        <f>AE136*AF5</f>
        <v>33720.48381650078</v>
      </c>
      <c r="AG136" s="55"/>
      <c r="AH136" s="79"/>
      <c r="AI136" s="55" t="s">
        <v>33</v>
      </c>
      <c r="AJ136" s="79"/>
      <c r="AK136" s="55" t="s">
        <v>33</v>
      </c>
      <c r="AL136" s="63"/>
      <c r="AM136" s="47" t="s">
        <v>33</v>
      </c>
      <c r="AN136" s="63"/>
      <c r="AO136" s="55" t="s">
        <v>33</v>
      </c>
      <c r="AP136" s="79"/>
      <c r="AQ136" s="55"/>
      <c r="AR136" s="79"/>
      <c r="AS136" s="55" t="s">
        <v>33</v>
      </c>
      <c r="AT136" s="79"/>
      <c r="AU136" s="55">
        <v>14</v>
      </c>
      <c r="AV136" s="79">
        <f>AU136*AV5</f>
        <v>57690.57021227834</v>
      </c>
      <c r="AW136" s="55" t="s">
        <v>33</v>
      </c>
      <c r="AX136" s="79"/>
      <c r="AY136" s="55" t="s">
        <v>33</v>
      </c>
      <c r="AZ136" s="79"/>
      <c r="BA136" s="55" t="s">
        <v>33</v>
      </c>
      <c r="BB136" s="56"/>
      <c r="BC136" s="55"/>
      <c r="BD136" s="76"/>
      <c r="BE136" s="55" t="s">
        <v>33</v>
      </c>
      <c r="BF136" s="76"/>
      <c r="BG136" s="55"/>
      <c r="BH136" s="74"/>
      <c r="BI136" s="89">
        <f aca="true" t="shared" si="2" ref="BI136:BI150">BH136+BF136+BD136+BB136+AZ136+AX136+AV136+AT136+AR136+AP136+AN136+AL136+AJ136+AH136+AF136+AD136+AB136+Z136+X136+V136+T136+R136+P136+N136+L136+J136+H136+F136+D136</f>
        <v>99216.78020293164</v>
      </c>
    </row>
    <row r="137" spans="1:61" ht="15">
      <c r="A137" s="3" t="s">
        <v>295</v>
      </c>
      <c r="B137" s="42" t="s">
        <v>296</v>
      </c>
      <c r="C137" s="55" t="s">
        <v>33</v>
      </c>
      <c r="D137" s="76"/>
      <c r="E137" s="55" t="s">
        <v>33</v>
      </c>
      <c r="F137" s="76"/>
      <c r="G137" s="55" t="s">
        <v>33</v>
      </c>
      <c r="H137" s="79"/>
      <c r="I137" s="47" t="s">
        <v>33</v>
      </c>
      <c r="J137" s="79"/>
      <c r="K137" s="55" t="s">
        <v>33</v>
      </c>
      <c r="L137" s="63"/>
      <c r="M137" s="55" t="s">
        <v>33</v>
      </c>
      <c r="N137" s="79"/>
      <c r="O137" s="55" t="s">
        <v>33</v>
      </c>
      <c r="P137" s="79"/>
      <c r="Q137" s="55">
        <v>241</v>
      </c>
      <c r="R137" s="79">
        <f>Q137*R5</f>
        <v>658916.7983366813</v>
      </c>
      <c r="S137" s="55">
        <v>5</v>
      </c>
      <c r="T137" s="63">
        <f>S137*T5</f>
        <v>16190.460714950383</v>
      </c>
      <c r="U137" s="47">
        <v>27</v>
      </c>
      <c r="V137" s="79">
        <f>U137*V5</f>
        <v>80056.53178903347</v>
      </c>
      <c r="W137" s="47"/>
      <c r="X137" s="79"/>
      <c r="Y137" s="87"/>
      <c r="Z137" s="79"/>
      <c r="AA137" s="47" t="s">
        <v>33</v>
      </c>
      <c r="AB137" s="56"/>
      <c r="AC137" s="47">
        <v>10</v>
      </c>
      <c r="AD137" s="79">
        <f>AC137*AD5</f>
        <v>34797.74879886477</v>
      </c>
      <c r="AE137" s="55" t="s">
        <v>33</v>
      </c>
      <c r="AF137" s="79"/>
      <c r="AG137" s="55" t="s">
        <v>33</v>
      </c>
      <c r="AH137" s="79"/>
      <c r="AI137" s="55" t="s">
        <v>33</v>
      </c>
      <c r="AJ137" s="79"/>
      <c r="AK137" s="55" t="s">
        <v>33</v>
      </c>
      <c r="AL137" s="63"/>
      <c r="AM137" s="47" t="s">
        <v>33</v>
      </c>
      <c r="AN137" s="63"/>
      <c r="AO137" s="55" t="s">
        <v>33</v>
      </c>
      <c r="AP137" s="79"/>
      <c r="AQ137" s="55"/>
      <c r="AR137" s="79"/>
      <c r="AS137" s="55" t="s">
        <v>33</v>
      </c>
      <c r="AT137" s="79"/>
      <c r="AU137" s="55"/>
      <c r="AV137" s="79"/>
      <c r="AW137" s="55" t="s">
        <v>33</v>
      </c>
      <c r="AX137" s="79"/>
      <c r="AY137" s="55" t="s">
        <v>33</v>
      </c>
      <c r="AZ137" s="79"/>
      <c r="BA137" s="55" t="s">
        <v>33</v>
      </c>
      <c r="BB137" s="56"/>
      <c r="BC137" s="55"/>
      <c r="BD137" s="76"/>
      <c r="BE137" s="55"/>
      <c r="BF137" s="76"/>
      <c r="BG137" s="55"/>
      <c r="BH137" s="74"/>
      <c r="BI137" s="89">
        <f t="shared" si="2"/>
        <v>789961.53963953</v>
      </c>
    </row>
    <row r="138" spans="1:61" ht="15">
      <c r="A138" s="3" t="s">
        <v>297</v>
      </c>
      <c r="B138" s="42" t="s">
        <v>298</v>
      </c>
      <c r="C138" s="55">
        <v>63</v>
      </c>
      <c r="D138" s="76">
        <f>C138*D5</f>
        <v>49176.07489716081</v>
      </c>
      <c r="E138" s="55" t="s">
        <v>33</v>
      </c>
      <c r="F138" s="76"/>
      <c r="G138" s="55">
        <v>23</v>
      </c>
      <c r="H138" s="79">
        <f>G138*H5</f>
        <v>18140.159888700757</v>
      </c>
      <c r="I138" s="47" t="s">
        <v>33</v>
      </c>
      <c r="J138" s="79"/>
      <c r="K138" s="55" t="s">
        <v>33</v>
      </c>
      <c r="L138" s="63"/>
      <c r="M138" s="55" t="s">
        <v>33</v>
      </c>
      <c r="N138" s="79"/>
      <c r="O138" s="55" t="s">
        <v>33</v>
      </c>
      <c r="P138" s="79"/>
      <c r="Q138" s="55" t="s">
        <v>33</v>
      </c>
      <c r="R138" s="79"/>
      <c r="S138" s="55" t="s">
        <v>33</v>
      </c>
      <c r="T138" s="63"/>
      <c r="U138" s="47" t="s">
        <v>33</v>
      </c>
      <c r="V138" s="79"/>
      <c r="W138" s="47"/>
      <c r="X138" s="79"/>
      <c r="Y138" s="87">
        <v>11</v>
      </c>
      <c r="Z138" s="79">
        <f>Y138*Z5</f>
        <v>18132.849770879333</v>
      </c>
      <c r="AA138" s="47" t="s">
        <v>33</v>
      </c>
      <c r="AB138" s="56"/>
      <c r="AC138" s="47">
        <v>11</v>
      </c>
      <c r="AD138" s="79">
        <f>AC138*AD5</f>
        <v>38277.52367875125</v>
      </c>
      <c r="AE138" s="55">
        <v>19</v>
      </c>
      <c r="AF138" s="79">
        <f>AE138*AF5</f>
        <v>58244.47204668317</v>
      </c>
      <c r="AG138" s="55"/>
      <c r="AH138" s="79"/>
      <c r="AI138" s="55" t="s">
        <v>33</v>
      </c>
      <c r="AJ138" s="79"/>
      <c r="AK138" s="55" t="s">
        <v>33</v>
      </c>
      <c r="AL138" s="63"/>
      <c r="AM138" s="47" t="s">
        <v>33</v>
      </c>
      <c r="AN138" s="63"/>
      <c r="AO138" s="55" t="s">
        <v>33</v>
      </c>
      <c r="AP138" s="79"/>
      <c r="AQ138" s="55"/>
      <c r="AR138" s="79"/>
      <c r="AS138" s="55" t="s">
        <v>33</v>
      </c>
      <c r="AT138" s="79"/>
      <c r="AU138" s="55"/>
      <c r="AV138" s="79"/>
      <c r="AW138" s="55"/>
      <c r="AX138" s="79"/>
      <c r="AY138" s="55">
        <v>18</v>
      </c>
      <c r="AZ138" s="79">
        <f>AY138*AZ5</f>
        <v>45473.868093312456</v>
      </c>
      <c r="BA138" s="55" t="s">
        <v>33</v>
      </c>
      <c r="BB138" s="56"/>
      <c r="BC138" s="55"/>
      <c r="BD138" s="76"/>
      <c r="BE138" s="55" t="s">
        <v>33</v>
      </c>
      <c r="BF138" s="76"/>
      <c r="BG138" s="55"/>
      <c r="BH138" s="74"/>
      <c r="BI138" s="89">
        <f t="shared" si="2"/>
        <v>227444.9483754878</v>
      </c>
    </row>
    <row r="139" spans="1:61" ht="14.25" customHeight="1">
      <c r="A139" s="3" t="s">
        <v>299</v>
      </c>
      <c r="B139" s="42" t="s">
        <v>300</v>
      </c>
      <c r="C139" s="55" t="s">
        <v>33</v>
      </c>
      <c r="D139" s="76"/>
      <c r="E139" s="55" t="s">
        <v>33</v>
      </c>
      <c r="F139" s="76"/>
      <c r="G139" s="55" t="s">
        <v>33</v>
      </c>
      <c r="H139" s="79"/>
      <c r="I139" s="47" t="s">
        <v>33</v>
      </c>
      <c r="J139" s="79"/>
      <c r="K139" s="55">
        <v>111</v>
      </c>
      <c r="L139" s="79">
        <f>K139*L5</f>
        <v>634212.8533717614</v>
      </c>
      <c r="M139" s="55" t="s">
        <v>33</v>
      </c>
      <c r="N139" s="79"/>
      <c r="O139" s="55" t="s">
        <v>33</v>
      </c>
      <c r="P139" s="79"/>
      <c r="Q139" s="55">
        <v>537</v>
      </c>
      <c r="R139" s="79">
        <f>Q139*R5</f>
        <v>1468208.7996132693</v>
      </c>
      <c r="S139" s="55">
        <v>14</v>
      </c>
      <c r="T139" s="63">
        <f>S139*T5</f>
        <v>45333.29000186107</v>
      </c>
      <c r="U139" s="47">
        <v>53</v>
      </c>
      <c r="V139" s="79">
        <f>U139*V5</f>
        <v>157148.00684513975</v>
      </c>
      <c r="W139" s="47"/>
      <c r="X139" s="79"/>
      <c r="Y139" s="87">
        <v>19</v>
      </c>
      <c r="Z139" s="79">
        <f>Y139*Z5</f>
        <v>31320.376876973394</v>
      </c>
      <c r="AA139" s="47" t="s">
        <v>33</v>
      </c>
      <c r="AB139" s="56"/>
      <c r="AC139" s="47">
        <v>52</v>
      </c>
      <c r="AD139" s="79">
        <f>AC139*AD5</f>
        <v>180948.2937540968</v>
      </c>
      <c r="AE139" s="55" t="s">
        <v>33</v>
      </c>
      <c r="AF139" s="79"/>
      <c r="AG139" s="55"/>
      <c r="AH139" s="79"/>
      <c r="AI139" s="55" t="s">
        <v>33</v>
      </c>
      <c r="AJ139" s="79"/>
      <c r="AK139" s="55" t="s">
        <v>33</v>
      </c>
      <c r="AL139" s="63"/>
      <c r="AM139" s="47" t="s">
        <v>33</v>
      </c>
      <c r="AN139" s="63"/>
      <c r="AO139" s="55" t="s">
        <v>33</v>
      </c>
      <c r="AP139" s="79"/>
      <c r="AQ139" s="55" t="s">
        <v>33</v>
      </c>
      <c r="AR139" s="79"/>
      <c r="AS139" s="55" t="s">
        <v>33</v>
      </c>
      <c r="AT139" s="79"/>
      <c r="AU139" s="55"/>
      <c r="AV139" s="79"/>
      <c r="AW139" s="55" t="s">
        <v>33</v>
      </c>
      <c r="AX139" s="79"/>
      <c r="AY139" s="55">
        <v>80</v>
      </c>
      <c r="AZ139" s="79">
        <f>AY139*AZ5</f>
        <v>202106.08041472203</v>
      </c>
      <c r="BA139" s="55" t="s">
        <v>33</v>
      </c>
      <c r="BB139" s="56"/>
      <c r="BC139" s="55"/>
      <c r="BD139" s="76"/>
      <c r="BE139" s="55" t="s">
        <v>33</v>
      </c>
      <c r="BF139" s="76"/>
      <c r="BG139" s="55"/>
      <c r="BH139" s="74"/>
      <c r="BI139" s="89">
        <f t="shared" si="2"/>
        <v>2719277.7008778234</v>
      </c>
    </row>
    <row r="140" spans="1:61" ht="15">
      <c r="A140" s="3" t="s">
        <v>301</v>
      </c>
      <c r="B140" s="42" t="s">
        <v>302</v>
      </c>
      <c r="C140" s="55" t="s">
        <v>33</v>
      </c>
      <c r="D140" s="76"/>
      <c r="E140" s="55" t="s">
        <v>33</v>
      </c>
      <c r="F140" s="76"/>
      <c r="G140" s="55" t="s">
        <v>33</v>
      </c>
      <c r="H140" s="79"/>
      <c r="I140" s="47" t="s">
        <v>33</v>
      </c>
      <c r="J140" s="79"/>
      <c r="K140" s="55" t="s">
        <v>33</v>
      </c>
      <c r="L140" s="63"/>
      <c r="M140" s="55" t="s">
        <v>33</v>
      </c>
      <c r="N140" s="79"/>
      <c r="O140" s="55" t="s">
        <v>33</v>
      </c>
      <c r="P140" s="79"/>
      <c r="Q140" s="55" t="s">
        <v>33</v>
      </c>
      <c r="R140" s="79"/>
      <c r="S140" s="55" t="s">
        <v>33</v>
      </c>
      <c r="T140" s="63"/>
      <c r="U140" s="47" t="s">
        <v>33</v>
      </c>
      <c r="V140" s="79"/>
      <c r="W140" s="47"/>
      <c r="X140" s="79"/>
      <c r="Y140" s="87"/>
      <c r="Z140" s="79"/>
      <c r="AA140" s="47" t="s">
        <v>33</v>
      </c>
      <c r="AB140" s="56"/>
      <c r="AC140" s="47" t="s">
        <v>33</v>
      </c>
      <c r="AD140" s="79"/>
      <c r="AE140" s="55" t="s">
        <v>33</v>
      </c>
      <c r="AF140" s="79"/>
      <c r="AG140" s="55" t="s">
        <v>33</v>
      </c>
      <c r="AH140" s="79"/>
      <c r="AI140" s="55" t="s">
        <v>33</v>
      </c>
      <c r="AJ140" s="79"/>
      <c r="AK140" s="55" t="s">
        <v>33</v>
      </c>
      <c r="AL140" s="63"/>
      <c r="AM140" s="47" t="s">
        <v>33</v>
      </c>
      <c r="AN140" s="63"/>
      <c r="AO140" s="55" t="s">
        <v>33</v>
      </c>
      <c r="AP140" s="79"/>
      <c r="AQ140" s="55" t="s">
        <v>33</v>
      </c>
      <c r="AR140" s="79"/>
      <c r="AS140" s="55" t="s">
        <v>33</v>
      </c>
      <c r="AT140" s="79"/>
      <c r="AU140" s="55"/>
      <c r="AV140" s="79"/>
      <c r="AW140" s="55" t="s">
        <v>33</v>
      </c>
      <c r="AX140" s="79"/>
      <c r="AY140" s="55">
        <v>13</v>
      </c>
      <c r="AZ140" s="79">
        <f>AY140*AZ5</f>
        <v>32842.238067392325</v>
      </c>
      <c r="BA140" s="55" t="s">
        <v>33</v>
      </c>
      <c r="BB140" s="56"/>
      <c r="BC140" s="55" t="s">
        <v>33</v>
      </c>
      <c r="BD140" s="76"/>
      <c r="BE140" s="55" t="s">
        <v>33</v>
      </c>
      <c r="BF140" s="76"/>
      <c r="BG140" s="55" t="s">
        <v>33</v>
      </c>
      <c r="BH140" s="74"/>
      <c r="BI140" s="89">
        <f t="shared" si="2"/>
        <v>32842.238067392325</v>
      </c>
    </row>
    <row r="141" spans="1:61" ht="15">
      <c r="A141" s="3" t="s">
        <v>303</v>
      </c>
      <c r="B141" s="42" t="s">
        <v>304</v>
      </c>
      <c r="C141" s="55"/>
      <c r="D141" s="76"/>
      <c r="E141" s="55"/>
      <c r="F141" s="76"/>
      <c r="G141" s="55"/>
      <c r="H141" s="79"/>
      <c r="I141" s="47" t="s">
        <v>33</v>
      </c>
      <c r="J141" s="79"/>
      <c r="K141" s="55" t="s">
        <v>33</v>
      </c>
      <c r="L141" s="63"/>
      <c r="M141" s="55" t="s">
        <v>33</v>
      </c>
      <c r="N141" s="79"/>
      <c r="O141" s="55" t="s">
        <v>33</v>
      </c>
      <c r="P141" s="79"/>
      <c r="Q141" s="55" t="s">
        <v>33</v>
      </c>
      <c r="R141" s="79"/>
      <c r="S141" s="55" t="s">
        <v>33</v>
      </c>
      <c r="T141" s="63"/>
      <c r="U141" s="47" t="s">
        <v>33</v>
      </c>
      <c r="V141" s="79"/>
      <c r="W141" s="47"/>
      <c r="X141" s="79"/>
      <c r="Y141" s="87"/>
      <c r="Z141" s="79"/>
      <c r="AA141" s="47" t="s">
        <v>33</v>
      </c>
      <c r="AB141" s="56"/>
      <c r="AC141" s="47"/>
      <c r="AD141" s="79"/>
      <c r="AE141" s="55"/>
      <c r="AF141" s="79"/>
      <c r="AG141" s="55" t="s">
        <v>33</v>
      </c>
      <c r="AH141" s="79"/>
      <c r="AI141" s="55" t="s">
        <v>33</v>
      </c>
      <c r="AJ141" s="79"/>
      <c r="AK141" s="55" t="s">
        <v>33</v>
      </c>
      <c r="AL141" s="63"/>
      <c r="AM141" s="47" t="s">
        <v>33</v>
      </c>
      <c r="AN141" s="63"/>
      <c r="AO141" s="55" t="s">
        <v>33</v>
      </c>
      <c r="AP141" s="79"/>
      <c r="AQ141" s="55"/>
      <c r="AR141" s="79"/>
      <c r="AS141" s="55" t="s">
        <v>33</v>
      </c>
      <c r="AT141" s="79"/>
      <c r="AU141" s="55"/>
      <c r="AV141" s="79"/>
      <c r="AW141" s="55" t="s">
        <v>33</v>
      </c>
      <c r="AX141" s="79"/>
      <c r="AY141" s="55">
        <v>41</v>
      </c>
      <c r="AZ141" s="79">
        <f>AY141*AZ5</f>
        <v>103579.36621254504</v>
      </c>
      <c r="BA141" s="55"/>
      <c r="BB141" s="56"/>
      <c r="BC141" s="55" t="s">
        <v>33</v>
      </c>
      <c r="BD141" s="76"/>
      <c r="BE141" s="55"/>
      <c r="BF141" s="76"/>
      <c r="BG141" s="55"/>
      <c r="BH141" s="74"/>
      <c r="BI141" s="89">
        <f t="shared" si="2"/>
        <v>103579.36621254504</v>
      </c>
    </row>
    <row r="142" spans="1:61" ht="15">
      <c r="A142" s="3" t="s">
        <v>305</v>
      </c>
      <c r="B142" s="42" t="s">
        <v>306</v>
      </c>
      <c r="C142" s="55">
        <v>286</v>
      </c>
      <c r="D142" s="76">
        <f>C142*D5</f>
        <v>223243.7685807618</v>
      </c>
      <c r="E142" s="55">
        <v>36</v>
      </c>
      <c r="F142" s="76">
        <f>E142*F5</f>
        <v>45012.5221966097</v>
      </c>
      <c r="G142" s="55">
        <v>78</v>
      </c>
      <c r="H142" s="79">
        <f>G142*H5</f>
        <v>61518.80310081126</v>
      </c>
      <c r="I142" s="47">
        <v>68</v>
      </c>
      <c r="J142" s="79">
        <f>I142*J5</f>
        <v>201822.19310601897</v>
      </c>
      <c r="K142" s="55" t="s">
        <v>33</v>
      </c>
      <c r="L142" s="63"/>
      <c r="M142" s="55">
        <v>27</v>
      </c>
      <c r="N142" s="79">
        <f>M142*N5</f>
        <v>74711.90062924188</v>
      </c>
      <c r="O142" s="55">
        <v>192</v>
      </c>
      <c r="P142" s="79">
        <f>O142*P5</f>
        <v>240175.9723297889</v>
      </c>
      <c r="Q142" s="55" t="s">
        <v>33</v>
      </c>
      <c r="R142" s="79"/>
      <c r="S142" s="55" t="s">
        <v>33</v>
      </c>
      <c r="T142" s="63"/>
      <c r="U142" s="47" t="s">
        <v>33</v>
      </c>
      <c r="V142" s="79"/>
      <c r="W142" s="47" t="s">
        <v>33</v>
      </c>
      <c r="X142" s="79"/>
      <c r="Y142" s="87">
        <v>76</v>
      </c>
      <c r="Z142" s="79">
        <f>Y142*Z5</f>
        <v>125281.50750789358</v>
      </c>
      <c r="AA142" s="47" t="s">
        <v>33</v>
      </c>
      <c r="AB142" s="56"/>
      <c r="AC142" s="47" t="s">
        <v>33</v>
      </c>
      <c r="AD142" s="79"/>
      <c r="AE142" s="55">
        <v>110</v>
      </c>
      <c r="AF142" s="79">
        <f>AE142*AF5</f>
        <v>337204.8381650078</v>
      </c>
      <c r="AG142" s="55" t="s">
        <v>33</v>
      </c>
      <c r="AH142" s="79"/>
      <c r="AI142" s="55" t="s">
        <v>33</v>
      </c>
      <c r="AJ142" s="79"/>
      <c r="AK142" s="55" t="s">
        <v>33</v>
      </c>
      <c r="AL142" s="63"/>
      <c r="AM142" s="47" t="s">
        <v>33</v>
      </c>
      <c r="AN142" s="63"/>
      <c r="AO142" s="55" t="s">
        <v>33</v>
      </c>
      <c r="AP142" s="79"/>
      <c r="AQ142" s="55" t="s">
        <v>33</v>
      </c>
      <c r="AR142" s="79"/>
      <c r="AS142" s="55" t="s">
        <v>33</v>
      </c>
      <c r="AT142" s="79"/>
      <c r="AU142" s="55"/>
      <c r="AV142" s="79"/>
      <c r="AW142" s="55" t="s">
        <v>33</v>
      </c>
      <c r="AX142" s="79"/>
      <c r="AY142" s="55" t="s">
        <v>33</v>
      </c>
      <c r="AZ142" s="79"/>
      <c r="BA142" s="55" t="s">
        <v>33</v>
      </c>
      <c r="BB142" s="56"/>
      <c r="BC142" s="55" t="s">
        <v>33</v>
      </c>
      <c r="BD142" s="76"/>
      <c r="BE142" s="55"/>
      <c r="BF142" s="76"/>
      <c r="BG142" s="55">
        <v>7</v>
      </c>
      <c r="BH142" s="74">
        <f>BG142*BH5</f>
        <v>22061.42290700292</v>
      </c>
      <c r="BI142" s="89">
        <f t="shared" si="2"/>
        <v>1331032.9285231368</v>
      </c>
    </row>
    <row r="143" spans="1:61" ht="15">
      <c r="A143" s="3" t="s">
        <v>307</v>
      </c>
      <c r="B143" s="42" t="s">
        <v>308</v>
      </c>
      <c r="C143" s="55" t="s">
        <v>33</v>
      </c>
      <c r="D143" s="76"/>
      <c r="E143" s="55" t="s">
        <v>33</v>
      </c>
      <c r="F143" s="76"/>
      <c r="G143" s="55" t="s">
        <v>33</v>
      </c>
      <c r="H143" s="79"/>
      <c r="I143" s="47" t="s">
        <v>33</v>
      </c>
      <c r="J143" s="79"/>
      <c r="K143" s="55" t="s">
        <v>33</v>
      </c>
      <c r="L143" s="63"/>
      <c r="M143" s="55" t="s">
        <v>33</v>
      </c>
      <c r="N143" s="79"/>
      <c r="O143" s="55" t="s">
        <v>33</v>
      </c>
      <c r="P143" s="79"/>
      <c r="Q143" s="55"/>
      <c r="R143" s="79"/>
      <c r="S143" s="55" t="s">
        <v>33</v>
      </c>
      <c r="T143" s="63"/>
      <c r="U143" s="47" t="s">
        <v>33</v>
      </c>
      <c r="V143" s="79"/>
      <c r="W143" s="47">
        <v>12</v>
      </c>
      <c r="X143" s="79">
        <f>W143*X5</f>
        <v>44670.24506103319</v>
      </c>
      <c r="Y143" s="87"/>
      <c r="Z143" s="79"/>
      <c r="AA143" s="47" t="s">
        <v>33</v>
      </c>
      <c r="AB143" s="56"/>
      <c r="AC143" s="47" t="s">
        <v>33</v>
      </c>
      <c r="AD143" s="79"/>
      <c r="AE143" s="55"/>
      <c r="AF143" s="79"/>
      <c r="AG143" s="55"/>
      <c r="AH143" s="79"/>
      <c r="AI143" s="55" t="s">
        <v>33</v>
      </c>
      <c r="AJ143" s="79"/>
      <c r="AK143" s="55" t="s">
        <v>33</v>
      </c>
      <c r="AL143" s="63"/>
      <c r="AM143" s="47" t="s">
        <v>33</v>
      </c>
      <c r="AN143" s="63"/>
      <c r="AO143" s="55" t="s">
        <v>33</v>
      </c>
      <c r="AP143" s="79"/>
      <c r="AQ143" s="55" t="s">
        <v>33</v>
      </c>
      <c r="AR143" s="79"/>
      <c r="AS143" s="55" t="s">
        <v>33</v>
      </c>
      <c r="AT143" s="79"/>
      <c r="AU143" s="55" t="s">
        <v>33</v>
      </c>
      <c r="AV143" s="79"/>
      <c r="AW143" s="55" t="s">
        <v>33</v>
      </c>
      <c r="AX143" s="79"/>
      <c r="AY143" s="55" t="s">
        <v>33</v>
      </c>
      <c r="AZ143" s="79"/>
      <c r="BA143" s="55" t="s">
        <v>33</v>
      </c>
      <c r="BB143" s="56"/>
      <c r="BC143" s="55" t="s">
        <v>33</v>
      </c>
      <c r="BD143" s="76"/>
      <c r="BE143" s="55"/>
      <c r="BF143" s="76"/>
      <c r="BG143" s="55" t="s">
        <v>33</v>
      </c>
      <c r="BH143" s="74"/>
      <c r="BI143" s="89">
        <f t="shared" si="2"/>
        <v>44670.24506103319</v>
      </c>
    </row>
    <row r="144" spans="1:61" ht="15">
      <c r="A144" s="3" t="s">
        <v>309</v>
      </c>
      <c r="B144" s="42" t="s">
        <v>310</v>
      </c>
      <c r="C144" s="55" t="s">
        <v>33</v>
      </c>
      <c r="D144" s="76"/>
      <c r="E144" s="55" t="s">
        <v>33</v>
      </c>
      <c r="F144" s="76"/>
      <c r="G144" s="55" t="s">
        <v>33</v>
      </c>
      <c r="H144" s="79"/>
      <c r="I144" s="47" t="s">
        <v>33</v>
      </c>
      <c r="J144" s="79"/>
      <c r="K144" s="55" t="s">
        <v>33</v>
      </c>
      <c r="L144" s="63"/>
      <c r="M144" s="55" t="s">
        <v>33</v>
      </c>
      <c r="N144" s="79"/>
      <c r="O144" s="55" t="s">
        <v>33</v>
      </c>
      <c r="P144" s="79"/>
      <c r="Q144" s="55" t="s">
        <v>33</v>
      </c>
      <c r="R144" s="79"/>
      <c r="S144" s="55" t="s">
        <v>33</v>
      </c>
      <c r="T144" s="63"/>
      <c r="U144" s="47" t="s">
        <v>33</v>
      </c>
      <c r="V144" s="79"/>
      <c r="W144" s="47" t="s">
        <v>33</v>
      </c>
      <c r="X144" s="79"/>
      <c r="Y144" s="87" t="s">
        <v>33</v>
      </c>
      <c r="Z144" s="79"/>
      <c r="AA144" s="47" t="s">
        <v>33</v>
      </c>
      <c r="AB144" s="56"/>
      <c r="AC144" s="47" t="s">
        <v>33</v>
      </c>
      <c r="AD144" s="79"/>
      <c r="AE144" s="55"/>
      <c r="AF144" s="79"/>
      <c r="AG144" s="55"/>
      <c r="AH144" s="79"/>
      <c r="AI144" s="55" t="s">
        <v>33</v>
      </c>
      <c r="AJ144" s="79"/>
      <c r="AK144" s="55" t="s">
        <v>33</v>
      </c>
      <c r="AL144" s="63"/>
      <c r="AM144" s="47" t="s">
        <v>33</v>
      </c>
      <c r="AN144" s="63"/>
      <c r="AO144" s="55" t="s">
        <v>33</v>
      </c>
      <c r="AP144" s="79"/>
      <c r="AQ144" s="55">
        <v>10</v>
      </c>
      <c r="AR144" s="79">
        <f>AQ144*AR5</f>
        <v>10950.736333521214</v>
      </c>
      <c r="AS144" s="55" t="s">
        <v>33</v>
      </c>
      <c r="AT144" s="79"/>
      <c r="AU144" s="55" t="s">
        <v>33</v>
      </c>
      <c r="AV144" s="79"/>
      <c r="AW144" s="55" t="s">
        <v>33</v>
      </c>
      <c r="AX144" s="79"/>
      <c r="AY144" s="55" t="s">
        <v>33</v>
      </c>
      <c r="AZ144" s="79"/>
      <c r="BA144" s="55" t="s">
        <v>33</v>
      </c>
      <c r="BB144" s="56"/>
      <c r="BC144" s="55" t="s">
        <v>33</v>
      </c>
      <c r="BD144" s="76"/>
      <c r="BE144" s="55" t="s">
        <v>33</v>
      </c>
      <c r="BF144" s="76"/>
      <c r="BG144" s="55" t="s">
        <v>33</v>
      </c>
      <c r="BH144" s="74"/>
      <c r="BI144" s="89">
        <f t="shared" si="2"/>
        <v>10950.736333521214</v>
      </c>
    </row>
    <row r="145" spans="1:61" ht="15">
      <c r="A145" s="3" t="s">
        <v>311</v>
      </c>
      <c r="B145" s="42" t="s">
        <v>312</v>
      </c>
      <c r="C145" s="55"/>
      <c r="D145" s="76"/>
      <c r="E145" s="55" t="s">
        <v>33</v>
      </c>
      <c r="F145" s="76"/>
      <c r="G145" s="55">
        <v>20</v>
      </c>
      <c r="H145" s="79">
        <f>G145*H5</f>
        <v>15774.052077131091</v>
      </c>
      <c r="I145" s="47" t="s">
        <v>33</v>
      </c>
      <c r="J145" s="79"/>
      <c r="K145" s="55" t="s">
        <v>33</v>
      </c>
      <c r="L145" s="63"/>
      <c r="M145" s="55" t="s">
        <v>33</v>
      </c>
      <c r="N145" s="79"/>
      <c r="O145" s="55" t="s">
        <v>33</v>
      </c>
      <c r="P145" s="79"/>
      <c r="Q145" s="55" t="s">
        <v>33</v>
      </c>
      <c r="R145" s="79"/>
      <c r="S145" s="55" t="s">
        <v>33</v>
      </c>
      <c r="T145" s="63"/>
      <c r="U145" s="47" t="s">
        <v>33</v>
      </c>
      <c r="V145" s="79"/>
      <c r="W145" s="47"/>
      <c r="X145" s="79"/>
      <c r="Y145" s="87"/>
      <c r="Z145" s="79"/>
      <c r="AA145" s="47" t="s">
        <v>33</v>
      </c>
      <c r="AB145" s="56"/>
      <c r="AC145" s="47" t="s">
        <v>33</v>
      </c>
      <c r="AD145" s="79"/>
      <c r="AE145" s="55"/>
      <c r="AF145" s="79"/>
      <c r="AG145" s="55" t="s">
        <v>33</v>
      </c>
      <c r="AH145" s="79"/>
      <c r="AI145" s="55" t="s">
        <v>33</v>
      </c>
      <c r="AJ145" s="79"/>
      <c r="AK145" s="55" t="s">
        <v>33</v>
      </c>
      <c r="AL145" s="63"/>
      <c r="AM145" s="47" t="s">
        <v>33</v>
      </c>
      <c r="AN145" s="63"/>
      <c r="AO145" s="55" t="s">
        <v>33</v>
      </c>
      <c r="AP145" s="79"/>
      <c r="AQ145" s="55"/>
      <c r="AR145" s="79"/>
      <c r="AS145" s="55" t="s">
        <v>33</v>
      </c>
      <c r="AT145" s="79"/>
      <c r="AU145" s="55"/>
      <c r="AV145" s="79"/>
      <c r="AW145" s="55" t="s">
        <v>33</v>
      </c>
      <c r="AX145" s="79"/>
      <c r="AY145" s="55"/>
      <c r="AZ145" s="79"/>
      <c r="BA145" s="55" t="s">
        <v>33</v>
      </c>
      <c r="BB145" s="56"/>
      <c r="BC145" s="55" t="s">
        <v>33</v>
      </c>
      <c r="BD145" s="76"/>
      <c r="BE145" s="55" t="s">
        <v>33</v>
      </c>
      <c r="BF145" s="76"/>
      <c r="BG145" s="55"/>
      <c r="BH145" s="74"/>
      <c r="BI145" s="89">
        <f t="shared" si="2"/>
        <v>15774.052077131091</v>
      </c>
    </row>
    <row r="146" spans="1:61" ht="15">
      <c r="A146" s="3" t="s">
        <v>313</v>
      </c>
      <c r="B146" s="42" t="s">
        <v>314</v>
      </c>
      <c r="C146" s="55"/>
      <c r="D146" s="76"/>
      <c r="E146" s="55" t="s">
        <v>33</v>
      </c>
      <c r="F146" s="76"/>
      <c r="G146" s="55">
        <v>19</v>
      </c>
      <c r="H146" s="79">
        <f>G146*H5</f>
        <v>14985.349473274537</v>
      </c>
      <c r="I146" s="47" t="s">
        <v>33</v>
      </c>
      <c r="J146" s="79"/>
      <c r="K146" s="55" t="s">
        <v>33</v>
      </c>
      <c r="L146" s="63"/>
      <c r="M146" s="55" t="s">
        <v>33</v>
      </c>
      <c r="N146" s="79"/>
      <c r="O146" s="55" t="s">
        <v>33</v>
      </c>
      <c r="P146" s="79"/>
      <c r="Q146" s="55" t="s">
        <v>33</v>
      </c>
      <c r="R146" s="79"/>
      <c r="S146" s="55" t="s">
        <v>33</v>
      </c>
      <c r="T146" s="63"/>
      <c r="U146" s="47" t="s">
        <v>33</v>
      </c>
      <c r="V146" s="79"/>
      <c r="W146" s="47"/>
      <c r="X146" s="79"/>
      <c r="Y146" s="87"/>
      <c r="Z146" s="79"/>
      <c r="AA146" s="47" t="s">
        <v>33</v>
      </c>
      <c r="AB146" s="56"/>
      <c r="AC146" s="47" t="s">
        <v>33</v>
      </c>
      <c r="AD146" s="79"/>
      <c r="AE146" s="55"/>
      <c r="AF146" s="79"/>
      <c r="AG146" s="55" t="s">
        <v>33</v>
      </c>
      <c r="AH146" s="79"/>
      <c r="AI146" s="55" t="s">
        <v>33</v>
      </c>
      <c r="AJ146" s="79"/>
      <c r="AK146" s="55"/>
      <c r="AL146" s="63"/>
      <c r="AM146" s="47" t="s">
        <v>33</v>
      </c>
      <c r="AN146" s="63"/>
      <c r="AO146" s="55" t="s">
        <v>33</v>
      </c>
      <c r="AP146" s="79"/>
      <c r="AQ146" s="55"/>
      <c r="AR146" s="79"/>
      <c r="AS146" s="55" t="s">
        <v>33</v>
      </c>
      <c r="AT146" s="79"/>
      <c r="AU146" s="55"/>
      <c r="AV146" s="79"/>
      <c r="AW146" s="55" t="s">
        <v>33</v>
      </c>
      <c r="AX146" s="79"/>
      <c r="AY146" s="55"/>
      <c r="AZ146" s="79"/>
      <c r="BA146" s="55" t="s">
        <v>33</v>
      </c>
      <c r="BB146" s="56"/>
      <c r="BC146" s="55"/>
      <c r="BD146" s="76"/>
      <c r="BE146" s="55" t="s">
        <v>33</v>
      </c>
      <c r="BF146" s="76"/>
      <c r="BG146" s="55"/>
      <c r="BH146" s="74"/>
      <c r="BI146" s="89">
        <f t="shared" si="2"/>
        <v>14985.349473274537</v>
      </c>
    </row>
    <row r="147" spans="1:61" ht="15">
      <c r="A147" s="3" t="s">
        <v>315</v>
      </c>
      <c r="B147" s="42" t="s">
        <v>316</v>
      </c>
      <c r="C147" s="55">
        <v>13</v>
      </c>
      <c r="D147" s="76">
        <f>C147*D5</f>
        <v>10147.444026398263</v>
      </c>
      <c r="E147" s="55"/>
      <c r="F147" s="76"/>
      <c r="G147" s="55"/>
      <c r="H147" s="79"/>
      <c r="I147" s="47" t="s">
        <v>33</v>
      </c>
      <c r="J147" s="79"/>
      <c r="K147" s="55" t="s">
        <v>33</v>
      </c>
      <c r="L147" s="63"/>
      <c r="M147" s="55" t="s">
        <v>33</v>
      </c>
      <c r="N147" s="79"/>
      <c r="O147" s="55" t="s">
        <v>33</v>
      </c>
      <c r="P147" s="79"/>
      <c r="Q147" s="55"/>
      <c r="R147" s="79"/>
      <c r="S147" s="55"/>
      <c r="T147" s="63"/>
      <c r="U147" s="47"/>
      <c r="V147" s="79"/>
      <c r="W147" s="47"/>
      <c r="X147" s="79"/>
      <c r="Y147" s="87"/>
      <c r="Z147" s="79"/>
      <c r="AA147" s="47" t="s">
        <v>33</v>
      </c>
      <c r="AB147" s="56"/>
      <c r="AC147" s="47">
        <v>29</v>
      </c>
      <c r="AD147" s="79">
        <f>AC147*AD5</f>
        <v>100913.47151670784</v>
      </c>
      <c r="AE147" s="55" t="s">
        <v>33</v>
      </c>
      <c r="AF147" s="79"/>
      <c r="AG147" s="55"/>
      <c r="AH147" s="79"/>
      <c r="AI147" s="55" t="s">
        <v>33</v>
      </c>
      <c r="AJ147" s="79"/>
      <c r="AK147" s="55"/>
      <c r="AL147" s="63"/>
      <c r="AM147" s="47" t="s">
        <v>33</v>
      </c>
      <c r="AN147" s="63"/>
      <c r="AO147" s="55" t="s">
        <v>33</v>
      </c>
      <c r="AP147" s="79"/>
      <c r="AQ147" s="55"/>
      <c r="AR147" s="79"/>
      <c r="AS147" s="55" t="s">
        <v>33</v>
      </c>
      <c r="AT147" s="79"/>
      <c r="AU147" s="55">
        <v>16</v>
      </c>
      <c r="AV147" s="79">
        <f>AU147*AV5</f>
        <v>65932.08024260381</v>
      </c>
      <c r="AW147" s="55"/>
      <c r="AX147" s="79"/>
      <c r="AY147" s="55"/>
      <c r="AZ147" s="79"/>
      <c r="BA147" s="55"/>
      <c r="BB147" s="56"/>
      <c r="BC147" s="55" t="s">
        <v>33</v>
      </c>
      <c r="BD147" s="76"/>
      <c r="BE147" s="55" t="s">
        <v>33</v>
      </c>
      <c r="BF147" s="76"/>
      <c r="BG147" s="55"/>
      <c r="BH147" s="74"/>
      <c r="BI147" s="89">
        <f t="shared" si="2"/>
        <v>176992.9957857099</v>
      </c>
    </row>
    <row r="148" spans="1:61" ht="15">
      <c r="A148" s="3" t="s">
        <v>317</v>
      </c>
      <c r="B148" s="42" t="s">
        <v>318</v>
      </c>
      <c r="C148" s="55" t="s">
        <v>33</v>
      </c>
      <c r="D148" s="76"/>
      <c r="E148" s="55"/>
      <c r="F148" s="76"/>
      <c r="G148" s="55"/>
      <c r="H148" s="79"/>
      <c r="I148" s="47" t="s">
        <v>33</v>
      </c>
      <c r="J148" s="79"/>
      <c r="K148" s="55" t="s">
        <v>33</v>
      </c>
      <c r="L148" s="63"/>
      <c r="M148" s="55" t="s">
        <v>33</v>
      </c>
      <c r="N148" s="79"/>
      <c r="O148" s="55" t="s">
        <v>33</v>
      </c>
      <c r="P148" s="79"/>
      <c r="Q148" s="55" t="s">
        <v>33</v>
      </c>
      <c r="R148" s="79"/>
      <c r="S148" s="55" t="s">
        <v>33</v>
      </c>
      <c r="T148" s="63"/>
      <c r="U148" s="47"/>
      <c r="V148" s="79"/>
      <c r="W148" s="47"/>
      <c r="X148" s="79"/>
      <c r="Y148" s="87"/>
      <c r="Z148" s="79"/>
      <c r="AA148" s="47" t="s">
        <v>33</v>
      </c>
      <c r="AB148" s="56"/>
      <c r="AC148" s="47" t="s">
        <v>33</v>
      </c>
      <c r="AD148" s="79"/>
      <c r="AE148" s="55" t="s">
        <v>33</v>
      </c>
      <c r="AF148" s="79"/>
      <c r="AG148" s="55"/>
      <c r="AH148" s="79"/>
      <c r="AI148" s="55"/>
      <c r="AJ148" s="79"/>
      <c r="AK148" s="55"/>
      <c r="AL148" s="63"/>
      <c r="AM148" s="47" t="s">
        <v>33</v>
      </c>
      <c r="AN148" s="63"/>
      <c r="AO148" s="55" t="s">
        <v>33</v>
      </c>
      <c r="AP148" s="79"/>
      <c r="AQ148" s="55"/>
      <c r="AR148" s="79"/>
      <c r="AS148" s="55" t="s">
        <v>33</v>
      </c>
      <c r="AT148" s="79"/>
      <c r="AU148" s="55">
        <v>14</v>
      </c>
      <c r="AV148" s="79">
        <f>AU148*AV5</f>
        <v>57690.57021227834</v>
      </c>
      <c r="AW148" s="55" t="s">
        <v>33</v>
      </c>
      <c r="AX148" s="79"/>
      <c r="AY148" s="55" t="s">
        <v>33</v>
      </c>
      <c r="AZ148" s="79"/>
      <c r="BA148" s="55"/>
      <c r="BB148" s="56"/>
      <c r="BC148" s="55" t="s">
        <v>33</v>
      </c>
      <c r="BD148" s="76"/>
      <c r="BE148" s="55" t="s">
        <v>33</v>
      </c>
      <c r="BF148" s="76"/>
      <c r="BG148" s="55"/>
      <c r="BH148" s="74"/>
      <c r="BI148" s="89">
        <f t="shared" si="2"/>
        <v>57690.57021227834</v>
      </c>
    </row>
    <row r="149" spans="1:61" ht="15">
      <c r="A149" s="3" t="s">
        <v>319</v>
      </c>
      <c r="B149" s="42" t="s">
        <v>320</v>
      </c>
      <c r="C149" s="55">
        <v>20</v>
      </c>
      <c r="D149" s="76">
        <f>C149*D5</f>
        <v>15611.45234830502</v>
      </c>
      <c r="E149" s="55"/>
      <c r="F149" s="76"/>
      <c r="G149" s="55"/>
      <c r="H149" s="79"/>
      <c r="I149" s="47" t="s">
        <v>33</v>
      </c>
      <c r="J149" s="79"/>
      <c r="K149" s="55" t="s">
        <v>33</v>
      </c>
      <c r="L149" s="63"/>
      <c r="M149" s="55" t="s">
        <v>33</v>
      </c>
      <c r="N149" s="79"/>
      <c r="O149" s="55"/>
      <c r="P149" s="79"/>
      <c r="Q149" s="55"/>
      <c r="R149" s="79"/>
      <c r="S149" s="55" t="s">
        <v>33</v>
      </c>
      <c r="T149" s="63"/>
      <c r="U149" s="47"/>
      <c r="V149" s="79"/>
      <c r="W149" s="47">
        <v>11</v>
      </c>
      <c r="X149" s="79">
        <f>W149*X5</f>
        <v>40947.724639280415</v>
      </c>
      <c r="Y149" s="87"/>
      <c r="Z149" s="79"/>
      <c r="AA149" s="47" t="s">
        <v>33</v>
      </c>
      <c r="AB149" s="56"/>
      <c r="AC149" s="47">
        <v>63</v>
      </c>
      <c r="AD149" s="79">
        <f>AC149*AD5</f>
        <v>219225.81743284807</v>
      </c>
      <c r="AE149" s="55">
        <v>26</v>
      </c>
      <c r="AF149" s="79">
        <f>AE149*AF5</f>
        <v>79702.96174809277</v>
      </c>
      <c r="AG149" s="55"/>
      <c r="AH149" s="79"/>
      <c r="AI149" s="55" t="s">
        <v>33</v>
      </c>
      <c r="AJ149" s="79"/>
      <c r="AK149" s="55"/>
      <c r="AL149" s="63"/>
      <c r="AM149" s="47" t="s">
        <v>33</v>
      </c>
      <c r="AN149" s="63"/>
      <c r="AO149" s="55"/>
      <c r="AP149" s="79"/>
      <c r="AQ149" s="55"/>
      <c r="AR149" s="79"/>
      <c r="AS149" s="55" t="s">
        <v>33</v>
      </c>
      <c r="AT149" s="79"/>
      <c r="AU149" s="55">
        <v>36</v>
      </c>
      <c r="AV149" s="79">
        <f>AU149*AV5</f>
        <v>148347.18054585857</v>
      </c>
      <c r="AW149" s="55" t="s">
        <v>33</v>
      </c>
      <c r="AX149" s="79"/>
      <c r="AY149" s="55">
        <v>22</v>
      </c>
      <c r="AZ149" s="79">
        <f>AY149*AZ5</f>
        <v>55579.17211404855</v>
      </c>
      <c r="BA149" s="55"/>
      <c r="BB149" s="56"/>
      <c r="BC149" s="55"/>
      <c r="BD149" s="76"/>
      <c r="BE149" s="55"/>
      <c r="BF149" s="76"/>
      <c r="BG149" s="55"/>
      <c r="BH149" s="74"/>
      <c r="BI149" s="89">
        <f t="shared" si="2"/>
        <v>559414.3088284335</v>
      </c>
    </row>
    <row r="150" spans="1:61" ht="18">
      <c r="A150" s="4"/>
      <c r="B150" s="42" t="s">
        <v>2849</v>
      </c>
      <c r="C150" s="55">
        <v>35</v>
      </c>
      <c r="D150" s="76">
        <f>C150*D5</f>
        <v>27320.041609533786</v>
      </c>
      <c r="E150" s="55" t="s">
        <v>33</v>
      </c>
      <c r="F150" s="76"/>
      <c r="G150" s="55"/>
      <c r="H150" s="79"/>
      <c r="I150" s="47"/>
      <c r="J150" s="79"/>
      <c r="K150" s="55"/>
      <c r="L150" s="63"/>
      <c r="M150" s="55"/>
      <c r="N150" s="79"/>
      <c r="O150" s="55"/>
      <c r="P150" s="79"/>
      <c r="Q150" s="55"/>
      <c r="R150" s="79"/>
      <c r="S150" s="55" t="s">
        <v>33</v>
      </c>
      <c r="T150" s="63"/>
      <c r="U150" s="47" t="s">
        <v>33</v>
      </c>
      <c r="V150" s="79"/>
      <c r="W150" s="47" t="s">
        <v>33</v>
      </c>
      <c r="X150" s="79"/>
      <c r="Y150" s="87">
        <v>12</v>
      </c>
      <c r="Z150" s="79">
        <f>Y150*Z5</f>
        <v>19781.290659141094</v>
      </c>
      <c r="AA150" s="47" t="s">
        <v>33</v>
      </c>
      <c r="AB150" s="56"/>
      <c r="AC150" s="47" t="s">
        <v>33</v>
      </c>
      <c r="AD150" s="79"/>
      <c r="AE150" s="55" t="s">
        <v>33</v>
      </c>
      <c r="AF150" s="79"/>
      <c r="AG150" s="55" t="s">
        <v>33</v>
      </c>
      <c r="AH150" s="79"/>
      <c r="AI150" s="55" t="s">
        <v>33</v>
      </c>
      <c r="AJ150" s="79"/>
      <c r="AK150" s="55" t="s">
        <v>33</v>
      </c>
      <c r="AL150" s="63"/>
      <c r="AM150" s="47" t="s">
        <v>33</v>
      </c>
      <c r="AN150" s="63"/>
      <c r="AO150" s="55" t="s">
        <v>33</v>
      </c>
      <c r="AP150" s="79"/>
      <c r="AQ150" s="55">
        <v>14</v>
      </c>
      <c r="AR150" s="79">
        <f>AQ150*AR5</f>
        <v>15331.030866929697</v>
      </c>
      <c r="AS150" s="55" t="s">
        <v>33</v>
      </c>
      <c r="AT150" s="79"/>
      <c r="AU150" s="55" t="s">
        <v>33</v>
      </c>
      <c r="AV150" s="79"/>
      <c r="AW150" s="55" t="s">
        <v>33</v>
      </c>
      <c r="AX150" s="79"/>
      <c r="AY150" s="55" t="s">
        <v>33</v>
      </c>
      <c r="AZ150" s="79"/>
      <c r="BA150" s="55" t="s">
        <v>33</v>
      </c>
      <c r="BB150" s="56"/>
      <c r="BC150" s="55" t="s">
        <v>33</v>
      </c>
      <c r="BD150" s="77"/>
      <c r="BE150" s="55"/>
      <c r="BF150" s="77"/>
      <c r="BG150" s="55"/>
      <c r="BH150" s="74"/>
      <c r="BI150" s="89">
        <f t="shared" si="2"/>
        <v>62432.36313560458</v>
      </c>
    </row>
    <row r="151" spans="1:61" ht="15">
      <c r="A151" s="69" t="s">
        <v>2852</v>
      </c>
      <c r="B151" s="70"/>
      <c r="C151" s="70"/>
      <c r="D151" s="78">
        <f>SUM(D6:D150)</f>
        <v>2486904.359084989</v>
      </c>
      <c r="E151" s="70"/>
      <c r="F151" s="78">
        <f>SUM(F6:F150)</f>
        <v>486385.30929114367</v>
      </c>
      <c r="G151" s="88"/>
      <c r="H151" s="78">
        <f>SUM(H6:H150)</f>
        <v>3203709.9768653247</v>
      </c>
      <c r="I151" s="70"/>
      <c r="J151" s="78">
        <f>SUM(J6:J150)</f>
        <v>1967766.3827836846</v>
      </c>
      <c r="K151" s="70"/>
      <c r="L151" s="78">
        <f>SUM(L6:L150)</f>
        <v>634212.8533717614</v>
      </c>
      <c r="M151" s="70"/>
      <c r="N151" s="78">
        <f>SUM(N6:N150)</f>
        <v>116218.51208993181</v>
      </c>
      <c r="O151" s="70"/>
      <c r="P151" s="78">
        <f>SUM(P6:P150)</f>
        <v>1396022.8391668978</v>
      </c>
      <c r="Q151" s="70"/>
      <c r="R151" s="78">
        <f>SUM(R6:R150)</f>
        <v>7341043.998066345</v>
      </c>
      <c r="S151" s="70"/>
      <c r="T151" s="78">
        <f>SUM(T6:T150)</f>
        <v>323809.21429900767</v>
      </c>
      <c r="U151" s="70"/>
      <c r="V151" s="78">
        <f>SUM(V6:V150)</f>
        <v>1144511.898909886</v>
      </c>
      <c r="W151" s="70"/>
      <c r="X151" s="78">
        <f>SUM(X6:X150)</f>
        <v>804064.4110985973</v>
      </c>
      <c r="Y151" s="70"/>
      <c r="Z151" s="78">
        <f>SUM(Z6:Z150)</f>
        <v>2037472.9378915324</v>
      </c>
      <c r="AA151" s="70"/>
      <c r="AB151" s="78">
        <f>SUM(AB6:AB150)</f>
        <v>228211.81755314738</v>
      </c>
      <c r="AC151" s="70"/>
      <c r="AD151" s="78">
        <f>SUM(AD6:AD150)</f>
        <v>6524577.899787147</v>
      </c>
      <c r="AE151" s="70"/>
      <c r="AF151" s="78">
        <f>SUM(AF6:AF150)</f>
        <v>4211994.978533825</v>
      </c>
      <c r="AG151" s="70"/>
      <c r="AH151" s="78">
        <f>SUM(AH6:AH150)</f>
        <v>208673.60125547342</v>
      </c>
      <c r="AI151" s="70"/>
      <c r="AJ151" s="78">
        <f>SUM(AJ6:AJ150)</f>
        <v>898584.3915860131</v>
      </c>
      <c r="AK151" s="70"/>
      <c r="AL151" s="78">
        <f>SUM(AL6:AL150)</f>
        <v>14570.81934417687</v>
      </c>
      <c r="AM151" s="70"/>
      <c r="AN151" s="78">
        <f>SUM(AN6:AN150)</f>
        <v>72249.73774551896</v>
      </c>
      <c r="AO151" s="70"/>
      <c r="AP151" s="78">
        <f>SUM(AP6:AP150)</f>
        <v>208411.85404107135</v>
      </c>
      <c r="AQ151" s="70"/>
      <c r="AR151" s="78">
        <f>SUM(AR6:AR150)</f>
        <v>700847.1253453577</v>
      </c>
      <c r="AS151" s="70"/>
      <c r="AT151" s="78">
        <f>SUM(AT6:AT150)</f>
        <v>1212903.4800113176</v>
      </c>
      <c r="AU151" s="70"/>
      <c r="AV151" s="78">
        <f>SUM(AV6:AV150)</f>
        <v>6605570.2893058695</v>
      </c>
      <c r="AW151" s="70"/>
      <c r="AX151" s="78">
        <f>SUM(AX6:AX150)</f>
        <v>2281834.6539119002</v>
      </c>
      <c r="AY151" s="71"/>
      <c r="AZ151" s="78">
        <f>SUM(AZ6:AZ150)</f>
        <v>3668225.3595272037</v>
      </c>
      <c r="BA151" s="71"/>
      <c r="BB151" s="78">
        <f>SUM(BB6:BB150)</f>
        <v>54635.52189080156</v>
      </c>
      <c r="BC151" s="71"/>
      <c r="BD151" s="78">
        <f>SUM(BD6:BD150)</f>
        <v>361890.338263523</v>
      </c>
      <c r="BE151" s="71"/>
      <c r="BF151" s="78">
        <f>SUM(BF6:BF150)</f>
        <v>38848.90092117629</v>
      </c>
      <c r="BG151" s="71"/>
      <c r="BH151" s="78">
        <f>SUM(BH6:BH150)</f>
        <v>765846.5380573872</v>
      </c>
      <c r="BI151" s="90">
        <f>SUM(D151:BH151)</f>
        <v>50000000.00000001</v>
      </c>
    </row>
    <row r="152" spans="38:61" ht="15">
      <c r="AL152" s="58"/>
      <c r="AM152" s="1"/>
      <c r="BI152" s="90">
        <f>SUM(BI6:BI150)</f>
        <v>50000000.00000002</v>
      </c>
    </row>
    <row r="153" spans="38:39" ht="15">
      <c r="AL153" s="58"/>
      <c r="AM153" s="1"/>
    </row>
    <row r="154" spans="38:39" ht="15">
      <c r="AL154" s="58"/>
      <c r="AM154" s="1"/>
    </row>
    <row r="155" spans="38:39" ht="15">
      <c r="AL155" s="58"/>
      <c r="AM155" s="1"/>
    </row>
    <row r="156" spans="38:39" ht="15">
      <c r="AL156" s="58"/>
      <c r="AM156" s="1"/>
    </row>
    <row r="157" spans="38:39" ht="15">
      <c r="AL157" s="58"/>
      <c r="AM157" s="1"/>
    </row>
    <row r="158" spans="38:39" ht="15">
      <c r="AL158" s="58"/>
      <c r="AM158" s="1"/>
    </row>
    <row r="159" spans="38:39" ht="15">
      <c r="AL159" s="58"/>
      <c r="AM159" s="1"/>
    </row>
    <row r="160" spans="38:39" ht="15">
      <c r="AL160" s="58"/>
      <c r="AM160" s="1"/>
    </row>
    <row r="161" spans="38:39" ht="15">
      <c r="AL161" s="58"/>
      <c r="AM161" s="1"/>
    </row>
    <row r="162" spans="38:39" ht="15">
      <c r="AL162" s="58"/>
      <c r="AM162" s="1"/>
    </row>
    <row r="163" spans="38:39" ht="15">
      <c r="AL163" s="58"/>
      <c r="AM163" s="1"/>
    </row>
    <row r="164" spans="38:39" ht="15">
      <c r="AL164" s="58"/>
      <c r="AM164" s="1"/>
    </row>
    <row r="165" spans="38:39" ht="15">
      <c r="AL165" s="58"/>
      <c r="AM165" s="1"/>
    </row>
    <row r="166" spans="38:39" ht="15">
      <c r="AL166" s="58"/>
      <c r="AM166" s="1"/>
    </row>
    <row r="167" spans="38:39" ht="15">
      <c r="AL167" s="58"/>
      <c r="AM167" s="1"/>
    </row>
    <row r="168" spans="38:39" ht="15">
      <c r="AL168" s="58"/>
      <c r="AM168" s="1"/>
    </row>
    <row r="169" spans="38:39" ht="15">
      <c r="AL169" s="58"/>
      <c r="AM169" s="1"/>
    </row>
    <row r="170" spans="38:39" ht="15">
      <c r="AL170" s="58"/>
      <c r="AM170" s="1"/>
    </row>
    <row r="171" spans="38:39" ht="15">
      <c r="AL171" s="58"/>
      <c r="AM171" s="1"/>
    </row>
    <row r="172" spans="38:39" ht="15">
      <c r="AL172" s="58"/>
      <c r="AM172" s="1"/>
    </row>
    <row r="173" spans="38:39" ht="15">
      <c r="AL173" s="58"/>
      <c r="AM173" s="1"/>
    </row>
    <row r="174" spans="38:39" ht="15">
      <c r="AL174" s="58"/>
      <c r="AM174" s="1"/>
    </row>
    <row r="175" spans="38:39" ht="15">
      <c r="AL175" s="58"/>
      <c r="AM175" s="1"/>
    </row>
    <row r="176" spans="38:39" ht="15">
      <c r="AL176" s="58"/>
      <c r="AM176" s="1"/>
    </row>
    <row r="177" spans="38:39" ht="15">
      <c r="AL177" s="58"/>
      <c r="AM177" s="1"/>
    </row>
    <row r="178" spans="38:39" ht="15">
      <c r="AL178" s="58"/>
      <c r="AM178" s="1"/>
    </row>
    <row r="179" spans="38:39" ht="15">
      <c r="AL179" s="58"/>
      <c r="AM179" s="1"/>
    </row>
    <row r="180" spans="38:39" ht="15">
      <c r="AL180" s="58"/>
      <c r="AM180" s="1"/>
    </row>
    <row r="181" spans="38:39" ht="15">
      <c r="AL181" s="58"/>
      <c r="AM181" s="1"/>
    </row>
    <row r="182" spans="38:39" ht="15">
      <c r="AL182" s="58"/>
      <c r="AM182" s="1"/>
    </row>
    <row r="183" spans="38:39" ht="15">
      <c r="AL183" s="58"/>
      <c r="AM183" s="1"/>
    </row>
    <row r="184" spans="38:39" ht="15">
      <c r="AL184" s="58"/>
      <c r="AM184" s="1"/>
    </row>
    <row r="185" spans="38:39" ht="15">
      <c r="AL185" s="58"/>
      <c r="AM185" s="1"/>
    </row>
    <row r="186" spans="38:39" ht="15">
      <c r="AL186" s="58"/>
      <c r="AM186" s="1"/>
    </row>
    <row r="187" spans="38:39" ht="15">
      <c r="AL187" s="58"/>
      <c r="AM187" s="1"/>
    </row>
    <row r="188" spans="38:39" ht="15">
      <c r="AL188" s="58"/>
      <c r="AM188" s="1"/>
    </row>
    <row r="189" spans="38:39" ht="15">
      <c r="AL189" s="58"/>
      <c r="AM189" s="1"/>
    </row>
    <row r="190" spans="38:39" ht="15">
      <c r="AL190" s="58"/>
      <c r="AM190" s="1"/>
    </row>
    <row r="191" spans="38:39" ht="15">
      <c r="AL191" s="58"/>
      <c r="AM191" s="1"/>
    </row>
    <row r="192" spans="38:39" ht="15">
      <c r="AL192" s="58"/>
      <c r="AM192" s="1"/>
    </row>
    <row r="193" spans="38:39" ht="15">
      <c r="AL193" s="58"/>
      <c r="AM193" s="1"/>
    </row>
    <row r="194" spans="38:39" ht="15">
      <c r="AL194" s="58"/>
      <c r="AM194" s="1"/>
    </row>
    <row r="195" spans="38:39" ht="15">
      <c r="AL195" s="58"/>
      <c r="AM195" s="1"/>
    </row>
    <row r="196" spans="38:39" ht="15">
      <c r="AL196" s="58"/>
      <c r="AM196" s="1"/>
    </row>
    <row r="197" spans="38:39" ht="15">
      <c r="AL197" s="58"/>
      <c r="AM197" s="1"/>
    </row>
    <row r="198" spans="38:39" ht="15">
      <c r="AL198" s="58"/>
      <c r="AM198" s="1"/>
    </row>
    <row r="199" spans="38:39" ht="15">
      <c r="AL199" s="58"/>
      <c r="AM199" s="1"/>
    </row>
    <row r="200" spans="38:39" ht="15">
      <c r="AL200" s="58"/>
      <c r="AM200" s="1"/>
    </row>
    <row r="201" spans="38:39" ht="15">
      <c r="AL201" s="58"/>
      <c r="AM201" s="1"/>
    </row>
    <row r="202" spans="38:39" ht="15">
      <c r="AL202" s="58"/>
      <c r="AM202" s="1"/>
    </row>
    <row r="203" spans="38:39" ht="15">
      <c r="AL203" s="58"/>
      <c r="AM203" s="1"/>
    </row>
    <row r="204" spans="38:39" ht="15">
      <c r="AL204" s="58"/>
      <c r="AM204" s="1"/>
    </row>
    <row r="205" spans="38:39" ht="15">
      <c r="AL205" s="58"/>
      <c r="AM205" s="1"/>
    </row>
    <row r="206" spans="38:39" ht="15">
      <c r="AL206" s="58"/>
      <c r="AM206" s="1"/>
    </row>
    <row r="207" spans="38:39" ht="15">
      <c r="AL207" s="58"/>
      <c r="AM207" s="1"/>
    </row>
    <row r="208" spans="38:39" ht="15">
      <c r="AL208" s="58"/>
      <c r="AM208" s="1"/>
    </row>
    <row r="209" spans="38:39" ht="15">
      <c r="AL209" s="58"/>
      <c r="AM209" s="1"/>
    </row>
    <row r="210" spans="38:39" ht="15">
      <c r="AL210" s="58"/>
      <c r="AM210" s="1"/>
    </row>
    <row r="211" spans="38:39" ht="15">
      <c r="AL211" s="58"/>
      <c r="AM211" s="1"/>
    </row>
    <row r="212" spans="38:39" ht="15">
      <c r="AL212" s="58"/>
      <c r="AM212" s="1"/>
    </row>
    <row r="213" spans="38:39" ht="15">
      <c r="AL213" s="58"/>
      <c r="AM213" s="1"/>
    </row>
    <row r="214" spans="38:39" ht="15">
      <c r="AL214" s="58"/>
      <c r="AM214" s="1"/>
    </row>
    <row r="215" spans="38:39" ht="15">
      <c r="AL215" s="58"/>
      <c r="AM215" s="1"/>
    </row>
    <row r="216" spans="38:39" ht="15">
      <c r="AL216" s="58"/>
      <c r="AM216" s="1"/>
    </row>
    <row r="217" spans="38:39" ht="15">
      <c r="AL217" s="58"/>
      <c r="AM217" s="1"/>
    </row>
    <row r="218" spans="38:39" ht="15">
      <c r="AL218" s="58"/>
      <c r="AM218" s="1"/>
    </row>
    <row r="219" spans="38:39" ht="15">
      <c r="AL219" s="58"/>
      <c r="AM219" s="1"/>
    </row>
    <row r="220" spans="38:39" ht="15">
      <c r="AL220" s="58"/>
      <c r="AM220" s="1"/>
    </row>
    <row r="221" spans="38:39" ht="15">
      <c r="AL221" s="58"/>
      <c r="AM221" s="1"/>
    </row>
    <row r="222" spans="38:39" ht="15">
      <c r="AL222" s="58"/>
      <c r="AM222" s="1"/>
    </row>
    <row r="223" spans="38:39" ht="15">
      <c r="AL223" s="58"/>
      <c r="AM223" s="1"/>
    </row>
    <row r="224" spans="38:39" ht="15">
      <c r="AL224" s="58"/>
      <c r="AM224" s="1"/>
    </row>
    <row r="225" spans="38:39" ht="15">
      <c r="AL225" s="58"/>
      <c r="AM225" s="1"/>
    </row>
    <row r="226" spans="38:39" ht="15">
      <c r="AL226" s="58"/>
      <c r="AM226" s="1"/>
    </row>
    <row r="227" spans="38:39" ht="15">
      <c r="AL227" s="58"/>
      <c r="AM227" s="1"/>
    </row>
    <row r="228" spans="38:39" ht="15">
      <c r="AL228" s="58"/>
      <c r="AM228" s="1"/>
    </row>
    <row r="229" spans="38:39" ht="15">
      <c r="AL229" s="58"/>
      <c r="AM229" s="1"/>
    </row>
    <row r="230" spans="38:39" ht="15">
      <c r="AL230" s="58"/>
      <c r="AM230" s="1"/>
    </row>
    <row r="231" spans="38:39" ht="15">
      <c r="AL231" s="58"/>
      <c r="AM231" s="1"/>
    </row>
    <row r="232" spans="38:39" ht="15">
      <c r="AL232" s="58"/>
      <c r="AM232" s="1"/>
    </row>
    <row r="233" spans="38:39" ht="15">
      <c r="AL233" s="58"/>
      <c r="AM233" s="1"/>
    </row>
    <row r="234" spans="38:39" ht="15">
      <c r="AL234" s="58"/>
      <c r="AM234" s="1"/>
    </row>
    <row r="235" spans="38:39" ht="15">
      <c r="AL235" s="58"/>
      <c r="AM235" s="1"/>
    </row>
    <row r="236" spans="38:39" ht="15">
      <c r="AL236" s="58"/>
      <c r="AM236" s="1"/>
    </row>
    <row r="237" spans="38:39" ht="15">
      <c r="AL237" s="58"/>
      <c r="AM237" s="1"/>
    </row>
    <row r="238" spans="38:39" ht="15">
      <c r="AL238" s="58"/>
      <c r="AM238" s="1"/>
    </row>
    <row r="239" spans="38:39" ht="15">
      <c r="AL239" s="58"/>
      <c r="AM239" s="1"/>
    </row>
    <row r="240" spans="38:39" ht="15">
      <c r="AL240" s="58"/>
      <c r="AM240" s="1"/>
    </row>
    <row r="241" spans="38:39" ht="15">
      <c r="AL241" s="58"/>
      <c r="AM241" s="1"/>
    </row>
    <row r="242" spans="38:39" ht="15">
      <c r="AL242" s="58"/>
      <c r="AM242" s="1"/>
    </row>
    <row r="243" spans="38:39" ht="15">
      <c r="AL243" s="58"/>
      <c r="AM243" s="1"/>
    </row>
    <row r="244" spans="38:39" ht="15">
      <c r="AL244" s="58"/>
      <c r="AM244" s="1"/>
    </row>
    <row r="245" spans="38:39" ht="15">
      <c r="AL245" s="58"/>
      <c r="AM245" s="1"/>
    </row>
    <row r="246" spans="38:39" ht="15">
      <c r="AL246" s="58"/>
      <c r="AM246" s="1"/>
    </row>
    <row r="247" spans="38:39" ht="15">
      <c r="AL247" s="58"/>
      <c r="AM247" s="1"/>
    </row>
    <row r="248" spans="38:39" ht="15">
      <c r="AL248" s="58"/>
      <c r="AM248" s="1"/>
    </row>
    <row r="249" spans="38:39" ht="15">
      <c r="AL249" s="58"/>
      <c r="AM249" s="1"/>
    </row>
    <row r="250" spans="38:39" ht="15">
      <c r="AL250" s="58"/>
      <c r="AM250" s="1"/>
    </row>
    <row r="251" spans="38:39" ht="15">
      <c r="AL251" s="58"/>
      <c r="AM251" s="1"/>
    </row>
    <row r="252" spans="38:39" ht="15">
      <c r="AL252" s="58"/>
      <c r="AM252" s="1"/>
    </row>
    <row r="253" spans="38:39" ht="15">
      <c r="AL253" s="58"/>
      <c r="AM253" s="1"/>
    </row>
    <row r="254" spans="38:39" ht="15">
      <c r="AL254" s="58"/>
      <c r="AM254" s="1"/>
    </row>
    <row r="255" spans="38:39" ht="15">
      <c r="AL255" s="58"/>
      <c r="AM255" s="1"/>
    </row>
    <row r="256" spans="38:39" ht="15">
      <c r="AL256" s="58"/>
      <c r="AM256" s="1"/>
    </row>
    <row r="257" spans="38:39" ht="15">
      <c r="AL257" s="58"/>
      <c r="AM257" s="1"/>
    </row>
    <row r="258" spans="38:39" ht="15">
      <c r="AL258" s="58"/>
      <c r="AM258" s="1"/>
    </row>
    <row r="259" spans="38:39" ht="15">
      <c r="AL259" s="58"/>
      <c r="AM259" s="1"/>
    </row>
    <row r="260" spans="38:39" ht="15">
      <c r="AL260" s="58"/>
      <c r="AM260" s="1"/>
    </row>
    <row r="261" spans="38:39" ht="15">
      <c r="AL261" s="58"/>
      <c r="AM261" s="1"/>
    </row>
    <row r="262" spans="38:39" ht="15">
      <c r="AL262" s="58"/>
      <c r="AM262" s="1"/>
    </row>
    <row r="263" spans="38:39" ht="15">
      <c r="AL263" s="58"/>
      <c r="AM263" s="1"/>
    </row>
    <row r="264" spans="38:39" ht="15">
      <c r="AL264" s="58"/>
      <c r="AM264" s="1"/>
    </row>
    <row r="265" spans="38:39" ht="15">
      <c r="AL265" s="58"/>
      <c r="AM265" s="1"/>
    </row>
    <row r="266" spans="38:39" ht="15">
      <c r="AL266" s="58"/>
      <c r="AM266" s="1"/>
    </row>
    <row r="267" spans="38:39" ht="15">
      <c r="AL267" s="58"/>
      <c r="AM267" s="1"/>
    </row>
    <row r="268" spans="38:39" ht="15">
      <c r="AL268" s="58"/>
      <c r="AM268" s="1"/>
    </row>
    <row r="269" spans="38:39" ht="15">
      <c r="AL269" s="58"/>
      <c r="AM269" s="1"/>
    </row>
    <row r="270" spans="38:39" ht="15">
      <c r="AL270" s="58"/>
      <c r="AM270" s="1"/>
    </row>
    <row r="271" spans="38:39" ht="15">
      <c r="AL271" s="58"/>
      <c r="AM271" s="1"/>
    </row>
    <row r="272" spans="38:39" ht="15">
      <c r="AL272" s="58"/>
      <c r="AM272" s="1"/>
    </row>
    <row r="273" spans="38:39" ht="15">
      <c r="AL273" s="58"/>
      <c r="AM273" s="1"/>
    </row>
    <row r="274" spans="38:39" ht="15">
      <c r="AL274" s="58"/>
      <c r="AM274" s="1"/>
    </row>
    <row r="275" spans="38:39" ht="15">
      <c r="AL275" s="58"/>
      <c r="AM275" s="1"/>
    </row>
    <row r="276" spans="38:39" ht="15">
      <c r="AL276" s="58"/>
      <c r="AM276" s="1"/>
    </row>
    <row r="277" spans="38:39" ht="15">
      <c r="AL277" s="58"/>
      <c r="AM277" s="1"/>
    </row>
    <row r="278" spans="38:39" ht="15">
      <c r="AL278" s="58"/>
      <c r="AM278" s="1"/>
    </row>
    <row r="279" spans="38:39" ht="15">
      <c r="AL279" s="58"/>
      <c r="AM279" s="1"/>
    </row>
    <row r="280" spans="38:39" ht="15">
      <c r="AL280" s="58"/>
      <c r="AM280" s="1"/>
    </row>
    <row r="281" spans="38:39" ht="15">
      <c r="AL281" s="58"/>
      <c r="AM281" s="1"/>
    </row>
    <row r="282" spans="38:39" ht="15">
      <c r="AL282" s="58"/>
      <c r="AM282" s="1"/>
    </row>
    <row r="283" spans="38:39" ht="15">
      <c r="AL283" s="58"/>
      <c r="AM283" s="1"/>
    </row>
    <row r="284" spans="38:39" ht="15">
      <c r="AL284" s="58"/>
      <c r="AM284" s="1"/>
    </row>
    <row r="285" spans="38:39" ht="15">
      <c r="AL285" s="58"/>
      <c r="AM285" s="1"/>
    </row>
    <row r="286" spans="38:39" ht="15">
      <c r="AL286" s="58"/>
      <c r="AM286" s="1"/>
    </row>
    <row r="287" spans="38:39" ht="15">
      <c r="AL287" s="58"/>
      <c r="AM287" s="1"/>
    </row>
    <row r="288" spans="38:39" ht="15">
      <c r="AL288" s="58"/>
      <c r="AM288" s="1"/>
    </row>
    <row r="289" spans="38:39" ht="15">
      <c r="AL289" s="58"/>
      <c r="AM289" s="1"/>
    </row>
    <row r="290" spans="38:39" ht="15">
      <c r="AL290" s="58"/>
      <c r="AM290" s="1"/>
    </row>
    <row r="291" spans="38:39" ht="15">
      <c r="AL291" s="58"/>
      <c r="AM291" s="1"/>
    </row>
    <row r="292" spans="38:39" ht="15">
      <c r="AL292" s="58"/>
      <c r="AM292" s="1"/>
    </row>
    <row r="293" spans="38:39" ht="15">
      <c r="AL293" s="58"/>
      <c r="AM293" s="1"/>
    </row>
    <row r="294" spans="38:39" ht="15">
      <c r="AL294" s="58"/>
      <c r="AM294" s="1"/>
    </row>
    <row r="295" spans="38:39" ht="15">
      <c r="AL295" s="58"/>
      <c r="AM295" s="1"/>
    </row>
    <row r="296" spans="38:39" ht="15">
      <c r="AL296" s="58"/>
      <c r="AM296" s="1"/>
    </row>
    <row r="297" spans="38:39" ht="15">
      <c r="AL297" s="58"/>
      <c r="AM297" s="1"/>
    </row>
    <row r="298" spans="38:39" ht="15">
      <c r="AL298" s="58"/>
      <c r="AM298" s="1"/>
    </row>
    <row r="299" spans="38:39" ht="15">
      <c r="AL299" s="58"/>
      <c r="AM299" s="1"/>
    </row>
    <row r="300" spans="38:39" ht="15">
      <c r="AL300" s="58"/>
      <c r="AM300" s="1"/>
    </row>
    <row r="301" spans="38:39" ht="15">
      <c r="AL301" s="58"/>
      <c r="AM301" s="1"/>
    </row>
    <row r="302" spans="38:39" ht="15">
      <c r="AL302" s="58"/>
      <c r="AM302" s="1"/>
    </row>
    <row r="303" spans="38:39" ht="15">
      <c r="AL303" s="58"/>
      <c r="AM303" s="1"/>
    </row>
    <row r="304" spans="38:39" ht="15">
      <c r="AL304" s="58"/>
      <c r="AM304" s="1"/>
    </row>
    <row r="305" spans="38:39" ht="15">
      <c r="AL305" s="58"/>
      <c r="AM305" s="1"/>
    </row>
    <row r="306" spans="38:39" ht="15">
      <c r="AL306" s="58"/>
      <c r="AM306" s="1"/>
    </row>
    <row r="307" spans="38:39" ht="15">
      <c r="AL307" s="58"/>
      <c r="AM307" s="1"/>
    </row>
    <row r="308" spans="38:39" ht="15">
      <c r="AL308" s="58"/>
      <c r="AM308" s="1"/>
    </row>
    <row r="309" spans="38:39" ht="15">
      <c r="AL309" s="58"/>
      <c r="AM309" s="1"/>
    </row>
    <row r="310" spans="38:39" ht="15">
      <c r="AL310" s="58"/>
      <c r="AM310" s="1"/>
    </row>
    <row r="311" spans="38:39" ht="15">
      <c r="AL311" s="58"/>
      <c r="AM311" s="1"/>
    </row>
    <row r="312" spans="37:39" ht="15">
      <c r="AK312" s="82"/>
      <c r="AL312" s="83"/>
      <c r="AM312" s="1"/>
    </row>
  </sheetData>
  <sheetProtection/>
  <mergeCells count="2">
    <mergeCell ref="A3:B3"/>
    <mergeCell ref="A4:B4"/>
  </mergeCells>
  <printOptions/>
  <pageMargins left="0.7086614173228347" right="0.7086614173228347" top="0.7480314960629921" bottom="0.7480314960629921" header="0.31496062992125984" footer="0.31496062992125984"/>
  <pageSetup fitToHeight="30" fitToWidth="1" horizontalDpi="600" verticalDpi="600" orientation="landscape" paperSize="9" scale="24" r:id="rId4"/>
  <headerFooter>
    <oddHeader>&amp;L&amp;G&amp;CRecours Exceptionnels 
2013&amp;RRDE</oddHeader>
    <oddFooter>&amp;C&amp;P&amp;R28/10/2014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1"/>
  <sheetViews>
    <sheetView showGridLines="0" zoomScalePageLayoutView="0" workbookViewId="0" topLeftCell="A1">
      <selection activeCell="A19" sqref="A19"/>
    </sheetView>
  </sheetViews>
  <sheetFormatPr defaultColWidth="11.421875" defaultRowHeight="15"/>
  <cols>
    <col min="1" max="3" width="16.421875" style="1" bestFit="1" customWidth="1"/>
    <col min="4" max="4" width="36.7109375" style="1" bestFit="1" customWidth="1"/>
    <col min="5" max="16384" width="11.421875" style="1" customWidth="1"/>
  </cols>
  <sheetData>
    <row r="1" s="31" customFormat="1" ht="12" customHeight="1">
      <c r="A1" s="31" t="s">
        <v>33</v>
      </c>
    </row>
    <row r="2" s="32" customFormat="1" ht="12" customHeight="1">
      <c r="A2" s="32" t="s">
        <v>2</v>
      </c>
    </row>
    <row r="3" s="32" customFormat="1" ht="12" customHeight="1">
      <c r="A3" s="32" t="s">
        <v>33</v>
      </c>
    </row>
    <row r="4" spans="1:4" ht="15">
      <c r="A4" s="33" t="s">
        <v>2114</v>
      </c>
      <c r="B4" s="33" t="s">
        <v>2115</v>
      </c>
      <c r="C4" s="33" t="s">
        <v>2116</v>
      </c>
      <c r="D4" s="33" t="s">
        <v>2117</v>
      </c>
    </row>
    <row r="5" spans="1:4" ht="24">
      <c r="A5" s="34" t="s">
        <v>2118</v>
      </c>
      <c r="B5" s="35">
        <v>1278</v>
      </c>
      <c r="C5" s="36">
        <v>37.922849</v>
      </c>
      <c r="D5" s="37" t="s">
        <v>2119</v>
      </c>
    </row>
    <row r="6" spans="1:4" ht="15">
      <c r="A6" s="34" t="s">
        <v>2120</v>
      </c>
      <c r="B6" s="35">
        <v>1070</v>
      </c>
      <c r="C6" s="36">
        <v>69.673591</v>
      </c>
      <c r="D6" s="37" t="s">
        <v>2121</v>
      </c>
    </row>
    <row r="7" spans="1:4" ht="24">
      <c r="A7" s="34" t="s">
        <v>2122</v>
      </c>
      <c r="B7" s="35">
        <v>259</v>
      </c>
      <c r="C7" s="36">
        <v>77.35905</v>
      </c>
      <c r="D7" s="37" t="s">
        <v>2123</v>
      </c>
    </row>
    <row r="8" spans="1:4" ht="15">
      <c r="A8" s="34" t="s">
        <v>2124</v>
      </c>
      <c r="B8" s="35">
        <v>130</v>
      </c>
      <c r="C8" s="36">
        <v>81.216617</v>
      </c>
      <c r="D8" s="37" t="s">
        <v>2125</v>
      </c>
    </row>
    <row r="9" ht="54" customHeight="1">
      <c r="A9" s="4"/>
    </row>
    <row r="10" s="38" customFormat="1" ht="10.5" customHeight="1">
      <c r="A10" s="38" t="s">
        <v>33</v>
      </c>
    </row>
    <row r="11" s="31" customFormat="1" ht="12" customHeight="1">
      <c r="A11" s="31" t="s">
        <v>33</v>
      </c>
    </row>
    <row r="12" s="32" customFormat="1" ht="12" customHeight="1">
      <c r="A12" s="32" t="s">
        <v>3</v>
      </c>
    </row>
    <row r="13" s="32" customFormat="1" ht="12" customHeight="1">
      <c r="A13" s="32" t="s">
        <v>33</v>
      </c>
    </row>
    <row r="14" spans="1:4" ht="15">
      <c r="A14" s="33" t="s">
        <v>2114</v>
      </c>
      <c r="B14" s="33" t="s">
        <v>2115</v>
      </c>
      <c r="C14" s="33" t="s">
        <v>2116</v>
      </c>
      <c r="D14" s="33" t="s">
        <v>2117</v>
      </c>
    </row>
    <row r="15" spans="1:4" ht="15">
      <c r="A15" s="34" t="s">
        <v>2120</v>
      </c>
      <c r="B15" s="35">
        <v>367</v>
      </c>
      <c r="C15" s="36">
        <v>68.215613</v>
      </c>
      <c r="D15" s="37" t="s">
        <v>2121</v>
      </c>
    </row>
    <row r="16" spans="1:4" ht="24">
      <c r="A16" s="34" t="s">
        <v>2118</v>
      </c>
      <c r="B16" s="35">
        <v>80</v>
      </c>
      <c r="C16" s="36">
        <v>83.085502</v>
      </c>
      <c r="D16" s="37" t="s">
        <v>2119</v>
      </c>
    </row>
    <row r="17" ht="54" customHeight="1">
      <c r="A17" s="4"/>
    </row>
    <row r="18" s="38" customFormat="1" ht="10.5" customHeight="1">
      <c r="A18" s="38" t="s">
        <v>33</v>
      </c>
    </row>
    <row r="19" s="31" customFormat="1" ht="12" customHeight="1">
      <c r="A19" s="31" t="s">
        <v>33</v>
      </c>
    </row>
    <row r="20" s="32" customFormat="1" ht="12" customHeight="1">
      <c r="A20" s="32" t="s">
        <v>4</v>
      </c>
    </row>
    <row r="21" s="32" customFormat="1" ht="12" customHeight="1">
      <c r="A21" s="32" t="s">
        <v>33</v>
      </c>
    </row>
    <row r="22" spans="1:4" ht="15">
      <c r="A22" s="33" t="s">
        <v>2114</v>
      </c>
      <c r="B22" s="33" t="s">
        <v>2115</v>
      </c>
      <c r="C22" s="33" t="s">
        <v>2116</v>
      </c>
      <c r="D22" s="33" t="s">
        <v>2117</v>
      </c>
    </row>
    <row r="23" spans="1:4" ht="24">
      <c r="A23" s="34" t="s">
        <v>2118</v>
      </c>
      <c r="B23" s="35">
        <v>3146</v>
      </c>
      <c r="C23" s="36">
        <v>73.988711</v>
      </c>
      <c r="D23" s="37" t="s">
        <v>2119</v>
      </c>
    </row>
    <row r="24" spans="1:4" ht="15">
      <c r="A24" s="34" t="s">
        <v>2126</v>
      </c>
      <c r="B24" s="35">
        <v>584</v>
      </c>
      <c r="C24" s="36">
        <v>87.723424</v>
      </c>
      <c r="D24" s="37" t="s">
        <v>2127</v>
      </c>
    </row>
    <row r="25" ht="54" customHeight="1">
      <c r="A25" s="4"/>
    </row>
    <row r="26" s="38" customFormat="1" ht="10.5" customHeight="1">
      <c r="A26" s="38" t="s">
        <v>33</v>
      </c>
    </row>
    <row r="27" s="31" customFormat="1" ht="12" customHeight="1">
      <c r="A27" s="31" t="s">
        <v>33</v>
      </c>
    </row>
    <row r="28" s="32" customFormat="1" ht="12" customHeight="1">
      <c r="A28" s="32" t="s">
        <v>5</v>
      </c>
    </row>
    <row r="29" s="32" customFormat="1" ht="12" customHeight="1">
      <c r="A29" s="32" t="s">
        <v>33</v>
      </c>
    </row>
    <row r="30" spans="1:4" ht="15">
      <c r="A30" s="33" t="s">
        <v>2114</v>
      </c>
      <c r="B30" s="33" t="s">
        <v>2115</v>
      </c>
      <c r="C30" s="33" t="s">
        <v>2116</v>
      </c>
      <c r="D30" s="33" t="s">
        <v>2117</v>
      </c>
    </row>
    <row r="31" spans="1:4" ht="15">
      <c r="A31" s="34" t="s">
        <v>2120</v>
      </c>
      <c r="B31" s="35">
        <v>388</v>
      </c>
      <c r="C31" s="36">
        <v>54.265734</v>
      </c>
      <c r="D31" s="37" t="s">
        <v>2121</v>
      </c>
    </row>
    <row r="32" spans="1:4" ht="15">
      <c r="A32" s="34" t="s">
        <v>2128</v>
      </c>
      <c r="B32" s="35">
        <v>91</v>
      </c>
      <c r="C32" s="36">
        <v>66.993007</v>
      </c>
      <c r="D32" s="37" t="s">
        <v>2129</v>
      </c>
    </row>
    <row r="33" spans="1:4" ht="15">
      <c r="A33" s="34" t="s">
        <v>2130</v>
      </c>
      <c r="B33" s="35">
        <v>64</v>
      </c>
      <c r="C33" s="36">
        <v>75.944056</v>
      </c>
      <c r="D33" s="37" t="s">
        <v>2131</v>
      </c>
    </row>
    <row r="34" spans="1:4" ht="15">
      <c r="A34" s="34" t="s">
        <v>2132</v>
      </c>
      <c r="B34" s="35">
        <v>49</v>
      </c>
      <c r="C34" s="36">
        <v>82.797203</v>
      </c>
      <c r="D34" s="37" t="s">
        <v>2133</v>
      </c>
    </row>
    <row r="35" ht="54" customHeight="1">
      <c r="A35" s="4"/>
    </row>
    <row r="36" s="38" customFormat="1" ht="10.5" customHeight="1">
      <c r="A36" s="38" t="s">
        <v>33</v>
      </c>
    </row>
    <row r="37" s="31" customFormat="1" ht="12" customHeight="1">
      <c r="A37" s="31" t="s">
        <v>33</v>
      </c>
    </row>
    <row r="38" s="32" customFormat="1" ht="12" customHeight="1">
      <c r="A38" s="32" t="s">
        <v>6</v>
      </c>
    </row>
    <row r="39" s="32" customFormat="1" ht="12" customHeight="1">
      <c r="A39" s="32" t="s">
        <v>33</v>
      </c>
    </row>
    <row r="40" spans="1:4" ht="15">
      <c r="A40" s="33" t="s">
        <v>2114</v>
      </c>
      <c r="B40" s="33" t="s">
        <v>2115</v>
      </c>
      <c r="C40" s="33" t="s">
        <v>2116</v>
      </c>
      <c r="D40" s="33" t="s">
        <v>2117</v>
      </c>
    </row>
    <row r="41" spans="1:4" ht="15">
      <c r="A41" s="34" t="s">
        <v>2134</v>
      </c>
      <c r="B41" s="35">
        <v>107</v>
      </c>
      <c r="C41" s="36">
        <v>89.915966</v>
      </c>
      <c r="D41" s="37" t="s">
        <v>2135</v>
      </c>
    </row>
    <row r="42" ht="54" customHeight="1">
      <c r="A42" s="4"/>
    </row>
    <row r="43" s="38" customFormat="1" ht="10.5" customHeight="1">
      <c r="A43" s="38" t="s">
        <v>33</v>
      </c>
    </row>
    <row r="44" s="31" customFormat="1" ht="12" customHeight="1">
      <c r="A44" s="31" t="s">
        <v>33</v>
      </c>
    </row>
    <row r="45" s="32" customFormat="1" ht="12" customHeight="1">
      <c r="A45" s="32" t="s">
        <v>7</v>
      </c>
    </row>
    <row r="46" s="32" customFormat="1" ht="12" customHeight="1">
      <c r="A46" s="32" t="s">
        <v>33</v>
      </c>
    </row>
    <row r="47" spans="1:4" ht="15">
      <c r="A47" s="33" t="s">
        <v>2114</v>
      </c>
      <c r="B47" s="33" t="s">
        <v>2115</v>
      </c>
      <c r="C47" s="33" t="s">
        <v>2116</v>
      </c>
      <c r="D47" s="33" t="s">
        <v>2117</v>
      </c>
    </row>
    <row r="48" spans="1:4" ht="15">
      <c r="A48" s="34" t="s">
        <v>2126</v>
      </c>
      <c r="B48" s="35">
        <v>2521</v>
      </c>
      <c r="C48" s="36">
        <v>98.2846</v>
      </c>
      <c r="D48" s="37" t="s">
        <v>2127</v>
      </c>
    </row>
    <row r="49" ht="54" customHeight="1">
      <c r="A49" s="4"/>
    </row>
    <row r="50" s="38" customFormat="1" ht="10.5" customHeight="1">
      <c r="A50" s="38" t="s">
        <v>33</v>
      </c>
    </row>
    <row r="51" s="31" customFormat="1" ht="12" customHeight="1">
      <c r="A51" s="31" t="s">
        <v>33</v>
      </c>
    </row>
    <row r="52" s="32" customFormat="1" ht="12" customHeight="1">
      <c r="A52" s="32" t="s">
        <v>8</v>
      </c>
    </row>
    <row r="53" s="32" customFormat="1" ht="12" customHeight="1">
      <c r="A53" s="32" t="s">
        <v>33</v>
      </c>
    </row>
    <row r="54" spans="1:4" ht="15">
      <c r="A54" s="33" t="s">
        <v>2114</v>
      </c>
      <c r="B54" s="33" t="s">
        <v>2115</v>
      </c>
      <c r="C54" s="33" t="s">
        <v>2116</v>
      </c>
      <c r="D54" s="33" t="s">
        <v>2117</v>
      </c>
    </row>
    <row r="55" spans="1:4" ht="15">
      <c r="A55" s="34" t="s">
        <v>2126</v>
      </c>
      <c r="B55" s="35">
        <v>1105</v>
      </c>
      <c r="C55" s="36">
        <v>98.134991</v>
      </c>
      <c r="D55" s="37" t="s">
        <v>2127</v>
      </c>
    </row>
    <row r="56" ht="54" customHeight="1">
      <c r="A56" s="4"/>
    </row>
    <row r="57" s="38" customFormat="1" ht="10.5" customHeight="1">
      <c r="A57" s="38" t="s">
        <v>33</v>
      </c>
    </row>
    <row r="58" s="31" customFormat="1" ht="12" customHeight="1">
      <c r="A58" s="31" t="s">
        <v>33</v>
      </c>
    </row>
    <row r="59" s="32" customFormat="1" ht="12" customHeight="1">
      <c r="A59" s="32" t="s">
        <v>9</v>
      </c>
    </row>
    <row r="60" s="32" customFormat="1" ht="12" customHeight="1">
      <c r="A60" s="32" t="s">
        <v>33</v>
      </c>
    </row>
    <row r="61" spans="1:4" ht="15">
      <c r="A61" s="33" t="s">
        <v>2114</v>
      </c>
      <c r="B61" s="33" t="s">
        <v>2115</v>
      </c>
      <c r="C61" s="33" t="s">
        <v>2116</v>
      </c>
      <c r="D61" s="33" t="s">
        <v>2117</v>
      </c>
    </row>
    <row r="62" spans="1:4" ht="15">
      <c r="A62" s="34" t="s">
        <v>2136</v>
      </c>
      <c r="B62" s="35">
        <v>1172</v>
      </c>
      <c r="C62" s="36">
        <v>41.887062</v>
      </c>
      <c r="D62" s="37" t="s">
        <v>2137</v>
      </c>
    </row>
    <row r="63" spans="1:4" ht="15">
      <c r="A63" s="34" t="s">
        <v>2138</v>
      </c>
      <c r="B63" s="35">
        <v>552</v>
      </c>
      <c r="C63" s="36">
        <v>61.61544</v>
      </c>
      <c r="D63" s="37" t="s">
        <v>2139</v>
      </c>
    </row>
    <row r="64" spans="1:4" ht="24">
      <c r="A64" s="34" t="s">
        <v>2140</v>
      </c>
      <c r="B64" s="35">
        <v>406</v>
      </c>
      <c r="C64" s="36">
        <v>76.125804</v>
      </c>
      <c r="D64" s="37" t="s">
        <v>2141</v>
      </c>
    </row>
    <row r="65" spans="1:4" ht="24">
      <c r="A65" s="34" t="s">
        <v>2142</v>
      </c>
      <c r="B65" s="35">
        <v>130</v>
      </c>
      <c r="C65" s="36">
        <v>80.77198</v>
      </c>
      <c r="D65" s="37" t="s">
        <v>2143</v>
      </c>
    </row>
    <row r="66" ht="54" customHeight="1">
      <c r="A66" s="4"/>
    </row>
    <row r="67" s="38" customFormat="1" ht="10.5" customHeight="1">
      <c r="A67" s="38" t="s">
        <v>33</v>
      </c>
    </row>
    <row r="68" s="31" customFormat="1" ht="12" customHeight="1">
      <c r="A68" s="31" t="s">
        <v>33</v>
      </c>
    </row>
    <row r="69" s="32" customFormat="1" ht="12" customHeight="1">
      <c r="A69" s="32" t="s">
        <v>10</v>
      </c>
    </row>
    <row r="70" s="32" customFormat="1" ht="12" customHeight="1">
      <c r="A70" s="32" t="s">
        <v>33</v>
      </c>
    </row>
    <row r="71" spans="1:4" ht="15">
      <c r="A71" s="33" t="s">
        <v>2114</v>
      </c>
      <c r="B71" s="33" t="s">
        <v>2115</v>
      </c>
      <c r="C71" s="33" t="s">
        <v>2116</v>
      </c>
      <c r="D71" s="33" t="s">
        <v>2117</v>
      </c>
    </row>
    <row r="72" spans="1:4" ht="24">
      <c r="A72" s="34" t="s">
        <v>2142</v>
      </c>
      <c r="B72" s="35">
        <v>53</v>
      </c>
      <c r="C72" s="36">
        <v>46.902655</v>
      </c>
      <c r="D72" s="37" t="s">
        <v>2143</v>
      </c>
    </row>
    <row r="73" spans="1:4" ht="15">
      <c r="A73" s="34" t="s">
        <v>2138</v>
      </c>
      <c r="B73" s="35">
        <v>17</v>
      </c>
      <c r="C73" s="36">
        <v>76.99115</v>
      </c>
      <c r="D73" s="37" t="s">
        <v>2139</v>
      </c>
    </row>
    <row r="74" spans="1:4" ht="24">
      <c r="A74" s="34" t="s">
        <v>2140</v>
      </c>
      <c r="B74" s="35">
        <v>17</v>
      </c>
      <c r="C74" s="36">
        <v>61.946903</v>
      </c>
      <c r="D74" s="37" t="s">
        <v>2141</v>
      </c>
    </row>
    <row r="75" spans="1:4" ht="24">
      <c r="A75" s="34" t="s">
        <v>2144</v>
      </c>
      <c r="B75" s="35">
        <v>8</v>
      </c>
      <c r="C75" s="36">
        <v>84.070796</v>
      </c>
      <c r="D75" s="37" t="s">
        <v>2145</v>
      </c>
    </row>
    <row r="76" ht="54" customHeight="1">
      <c r="A76" s="4"/>
    </row>
    <row r="77" s="38" customFormat="1" ht="10.5" customHeight="1">
      <c r="A77" s="38" t="s">
        <v>33</v>
      </c>
    </row>
    <row r="78" s="31" customFormat="1" ht="12" customHeight="1">
      <c r="A78" s="31" t="s">
        <v>33</v>
      </c>
    </row>
    <row r="79" s="32" customFormat="1" ht="12" customHeight="1">
      <c r="A79" s="32" t="s">
        <v>11</v>
      </c>
    </row>
    <row r="80" s="32" customFormat="1" ht="12" customHeight="1">
      <c r="A80" s="32" t="s">
        <v>33</v>
      </c>
    </row>
    <row r="81" spans="1:4" ht="15">
      <c r="A81" s="33" t="s">
        <v>2114</v>
      </c>
      <c r="B81" s="33" t="s">
        <v>2115</v>
      </c>
      <c r="C81" s="33" t="s">
        <v>2116</v>
      </c>
      <c r="D81" s="33" t="s">
        <v>2117</v>
      </c>
    </row>
    <row r="82" spans="1:4" ht="24">
      <c r="A82" s="34" t="s">
        <v>2142</v>
      </c>
      <c r="B82" s="35">
        <v>171</v>
      </c>
      <c r="C82" s="36">
        <v>36.616702</v>
      </c>
      <c r="D82" s="37" t="s">
        <v>2143</v>
      </c>
    </row>
    <row r="83" spans="1:4" ht="15">
      <c r="A83" s="34" t="s">
        <v>2138</v>
      </c>
      <c r="B83" s="35">
        <v>129</v>
      </c>
      <c r="C83" s="36">
        <v>64.239829</v>
      </c>
      <c r="D83" s="37" t="s">
        <v>2139</v>
      </c>
    </row>
    <row r="84" spans="1:4" ht="15">
      <c r="A84" s="34" t="s">
        <v>2136</v>
      </c>
      <c r="B84" s="35">
        <v>50</v>
      </c>
      <c r="C84" s="36">
        <v>74.946467</v>
      </c>
      <c r="D84" s="37" t="s">
        <v>2137</v>
      </c>
    </row>
    <row r="85" spans="1:4" ht="24">
      <c r="A85" s="34" t="s">
        <v>2140</v>
      </c>
      <c r="B85" s="35">
        <v>33</v>
      </c>
      <c r="C85" s="36">
        <v>82.012848</v>
      </c>
      <c r="D85" s="37" t="s">
        <v>2141</v>
      </c>
    </row>
    <row r="86" ht="54" customHeight="1">
      <c r="A86" s="4"/>
    </row>
    <row r="87" s="38" customFormat="1" ht="10.5" customHeight="1">
      <c r="A87" s="38" t="s">
        <v>33</v>
      </c>
    </row>
    <row r="88" s="31" customFormat="1" ht="12" customHeight="1">
      <c r="A88" s="31" t="s">
        <v>33</v>
      </c>
    </row>
    <row r="89" s="32" customFormat="1" ht="12" customHeight="1">
      <c r="A89" s="32" t="s">
        <v>12</v>
      </c>
    </row>
    <row r="90" s="32" customFormat="1" ht="12" customHeight="1">
      <c r="A90" s="32" t="s">
        <v>33</v>
      </c>
    </row>
    <row r="91" spans="1:4" ht="15">
      <c r="A91" s="33" t="s">
        <v>2114</v>
      </c>
      <c r="B91" s="33" t="s">
        <v>2115</v>
      </c>
      <c r="C91" s="33" t="s">
        <v>2116</v>
      </c>
      <c r="D91" s="33" t="s">
        <v>2117</v>
      </c>
    </row>
    <row r="92" spans="1:4" ht="24">
      <c r="A92" s="34" t="s">
        <v>2146</v>
      </c>
      <c r="B92" s="35">
        <v>314</v>
      </c>
      <c r="C92" s="36">
        <v>62.425447</v>
      </c>
      <c r="D92" s="37" t="s">
        <v>2147</v>
      </c>
    </row>
    <row r="93" spans="1:4" ht="15">
      <c r="A93" s="34" t="s">
        <v>2148</v>
      </c>
      <c r="B93" s="35">
        <v>96</v>
      </c>
      <c r="C93" s="36">
        <v>81.510934</v>
      </c>
      <c r="D93" s="37" t="s">
        <v>2149</v>
      </c>
    </row>
    <row r="94" ht="54" customHeight="1">
      <c r="A94" s="4"/>
    </row>
    <row r="95" s="38" customFormat="1" ht="10.5" customHeight="1">
      <c r="A95" s="38" t="s">
        <v>33</v>
      </c>
    </row>
    <row r="96" s="31" customFormat="1" ht="12" customHeight="1">
      <c r="A96" s="31" t="s">
        <v>33</v>
      </c>
    </row>
    <row r="97" s="32" customFormat="1" ht="12" customHeight="1">
      <c r="A97" s="32" t="s">
        <v>13</v>
      </c>
    </row>
    <row r="98" s="32" customFormat="1" ht="12" customHeight="1">
      <c r="A98" s="32" t="s">
        <v>33</v>
      </c>
    </row>
    <row r="99" spans="1:4" ht="15">
      <c r="A99" s="33" t="s">
        <v>2114</v>
      </c>
      <c r="B99" s="33" t="s">
        <v>2115</v>
      </c>
      <c r="C99" s="33" t="s">
        <v>2116</v>
      </c>
      <c r="D99" s="33" t="s">
        <v>2117</v>
      </c>
    </row>
    <row r="100" spans="1:4" ht="24">
      <c r="A100" s="34" t="s">
        <v>2150</v>
      </c>
      <c r="B100" s="35">
        <v>949</v>
      </c>
      <c r="C100" s="36">
        <v>45.233556</v>
      </c>
      <c r="D100" s="37" t="s">
        <v>2151</v>
      </c>
    </row>
    <row r="101" spans="1:4" ht="24">
      <c r="A101" s="34" t="s">
        <v>2152</v>
      </c>
      <c r="B101" s="35">
        <v>594</v>
      </c>
      <c r="C101" s="36">
        <v>73.546235</v>
      </c>
      <c r="D101" s="37" t="s">
        <v>2153</v>
      </c>
    </row>
    <row r="102" spans="1:4" ht="24">
      <c r="A102" s="34" t="s">
        <v>2154</v>
      </c>
      <c r="B102" s="35">
        <v>505</v>
      </c>
      <c r="C102" s="36">
        <v>97.616778</v>
      </c>
      <c r="D102" s="37" t="s">
        <v>2155</v>
      </c>
    </row>
    <row r="103" ht="54" customHeight="1">
      <c r="A103" s="4"/>
    </row>
    <row r="104" s="38" customFormat="1" ht="10.5" customHeight="1">
      <c r="A104" s="38" t="s">
        <v>33</v>
      </c>
    </row>
    <row r="105" s="31" customFormat="1" ht="12" customHeight="1">
      <c r="A105" s="31" t="s">
        <v>33</v>
      </c>
    </row>
    <row r="106" s="32" customFormat="1" ht="12" customHeight="1">
      <c r="A106" s="32" t="s">
        <v>14</v>
      </c>
    </row>
    <row r="107" s="32" customFormat="1" ht="12" customHeight="1">
      <c r="A107" s="32" t="s">
        <v>33</v>
      </c>
    </row>
    <row r="108" spans="1:4" ht="15">
      <c r="A108" s="33" t="s">
        <v>2114</v>
      </c>
      <c r="B108" s="33" t="s">
        <v>2115</v>
      </c>
      <c r="C108" s="33" t="s">
        <v>2116</v>
      </c>
      <c r="D108" s="33" t="s">
        <v>2117</v>
      </c>
    </row>
    <row r="109" spans="1:4" ht="15">
      <c r="A109" s="34" t="s">
        <v>2156</v>
      </c>
      <c r="B109" s="35">
        <v>6</v>
      </c>
      <c r="C109" s="36">
        <v>30</v>
      </c>
      <c r="D109" s="37" t="s">
        <v>2157</v>
      </c>
    </row>
    <row r="110" spans="1:4" ht="15">
      <c r="A110" s="34" t="s">
        <v>2158</v>
      </c>
      <c r="B110" s="35">
        <v>6</v>
      </c>
      <c r="C110" s="36">
        <v>60</v>
      </c>
      <c r="D110" s="37" t="s">
        <v>2159</v>
      </c>
    </row>
    <row r="111" spans="1:4" ht="24">
      <c r="A111" s="34" t="s">
        <v>2160</v>
      </c>
      <c r="B111" s="35">
        <v>2</v>
      </c>
      <c r="C111" s="36">
        <v>70</v>
      </c>
      <c r="D111" s="37" t="s">
        <v>2161</v>
      </c>
    </row>
    <row r="112" spans="1:4" ht="15">
      <c r="A112" s="34" t="s">
        <v>2162</v>
      </c>
      <c r="B112" s="35">
        <v>1</v>
      </c>
      <c r="C112" s="36">
        <v>85</v>
      </c>
      <c r="D112" s="37" t="s">
        <v>2163</v>
      </c>
    </row>
    <row r="113" spans="1:4" ht="15">
      <c r="A113" s="34" t="s">
        <v>2148</v>
      </c>
      <c r="B113" s="35">
        <v>1</v>
      </c>
      <c r="C113" s="36">
        <v>80</v>
      </c>
      <c r="D113" s="37" t="s">
        <v>2149</v>
      </c>
    </row>
    <row r="114" spans="1:4" ht="15">
      <c r="A114" s="34" t="s">
        <v>2164</v>
      </c>
      <c r="B114" s="35">
        <v>1</v>
      </c>
      <c r="C114" s="36">
        <v>75</v>
      </c>
      <c r="D114" s="37" t="s">
        <v>2165</v>
      </c>
    </row>
    <row r="115" ht="54" customHeight="1">
      <c r="A115" s="4"/>
    </row>
    <row r="116" s="38" customFormat="1" ht="10.5" customHeight="1">
      <c r="A116" s="38" t="s">
        <v>33</v>
      </c>
    </row>
    <row r="117" s="31" customFormat="1" ht="12" customHeight="1">
      <c r="A117" s="31" t="s">
        <v>33</v>
      </c>
    </row>
    <row r="118" s="32" customFormat="1" ht="12" customHeight="1">
      <c r="A118" s="32" t="s">
        <v>15</v>
      </c>
    </row>
    <row r="119" s="32" customFormat="1" ht="12" customHeight="1">
      <c r="A119" s="32" t="s">
        <v>33</v>
      </c>
    </row>
    <row r="120" spans="1:4" ht="15">
      <c r="A120" s="33" t="s">
        <v>2114</v>
      </c>
      <c r="B120" s="33" t="s">
        <v>2115</v>
      </c>
      <c r="C120" s="33" t="s">
        <v>2116</v>
      </c>
      <c r="D120" s="33" t="s">
        <v>2117</v>
      </c>
    </row>
    <row r="121" spans="1:4" ht="15">
      <c r="A121" s="34" t="s">
        <v>2158</v>
      </c>
      <c r="B121" s="35">
        <v>430</v>
      </c>
      <c r="C121" s="36">
        <v>21.651561</v>
      </c>
      <c r="D121" s="37" t="s">
        <v>2159</v>
      </c>
    </row>
    <row r="122" spans="1:4" ht="15">
      <c r="A122" s="34" t="s">
        <v>2166</v>
      </c>
      <c r="B122" s="35">
        <v>343</v>
      </c>
      <c r="C122" s="36">
        <v>38.922457</v>
      </c>
      <c r="D122" s="37" t="s">
        <v>2167</v>
      </c>
    </row>
    <row r="123" spans="1:4" ht="15">
      <c r="A123" s="34" t="s">
        <v>2168</v>
      </c>
      <c r="B123" s="35">
        <v>152</v>
      </c>
      <c r="C123" s="36">
        <v>46.576032</v>
      </c>
      <c r="D123" s="37" t="s">
        <v>2169</v>
      </c>
    </row>
    <row r="124" spans="1:4" ht="15">
      <c r="A124" s="34" t="s">
        <v>2170</v>
      </c>
      <c r="B124" s="35">
        <v>105</v>
      </c>
      <c r="C124" s="36">
        <v>51.863041</v>
      </c>
      <c r="D124" s="37" t="s">
        <v>2171</v>
      </c>
    </row>
    <row r="125" spans="1:4" ht="15">
      <c r="A125" s="34" t="s">
        <v>2172</v>
      </c>
      <c r="B125" s="35">
        <v>70</v>
      </c>
      <c r="C125" s="36">
        <v>55.387714</v>
      </c>
      <c r="D125" s="37" t="s">
        <v>2173</v>
      </c>
    </row>
    <row r="126" spans="1:4" ht="15">
      <c r="A126" s="34" t="s">
        <v>2174</v>
      </c>
      <c r="B126" s="35">
        <v>65</v>
      </c>
      <c r="C126" s="36">
        <v>58.660624</v>
      </c>
      <c r="D126" s="37" t="s">
        <v>2175</v>
      </c>
    </row>
    <row r="127" spans="1:4" ht="15">
      <c r="A127" s="34" t="s">
        <v>2176</v>
      </c>
      <c r="B127" s="35">
        <v>62</v>
      </c>
      <c r="C127" s="36">
        <v>61.782477</v>
      </c>
      <c r="D127" s="37" t="s">
        <v>2177</v>
      </c>
    </row>
    <row r="128" spans="1:4" ht="15">
      <c r="A128" s="34" t="s">
        <v>2178</v>
      </c>
      <c r="B128" s="35">
        <v>58</v>
      </c>
      <c r="C128" s="36">
        <v>64.70292</v>
      </c>
      <c r="D128" s="37" t="s">
        <v>2179</v>
      </c>
    </row>
    <row r="129" spans="1:4" ht="15">
      <c r="A129" s="34" t="s">
        <v>2156</v>
      </c>
      <c r="B129" s="35">
        <v>46</v>
      </c>
      <c r="C129" s="36">
        <v>67.019134</v>
      </c>
      <c r="D129" s="37" t="s">
        <v>2157</v>
      </c>
    </row>
    <row r="130" spans="1:4" ht="24">
      <c r="A130" s="34" t="s">
        <v>2180</v>
      </c>
      <c r="B130" s="35">
        <v>43</v>
      </c>
      <c r="C130" s="36">
        <v>69.18429</v>
      </c>
      <c r="D130" s="37" t="s">
        <v>2181</v>
      </c>
    </row>
    <row r="131" spans="1:4" ht="15">
      <c r="A131" s="34" t="s">
        <v>2182</v>
      </c>
      <c r="B131" s="35">
        <v>32</v>
      </c>
      <c r="C131" s="36">
        <v>70.795569</v>
      </c>
      <c r="D131" s="37" t="s">
        <v>2183</v>
      </c>
    </row>
    <row r="132" spans="1:4" ht="15">
      <c r="A132" s="34" t="s">
        <v>2184</v>
      </c>
      <c r="B132" s="35">
        <v>28</v>
      </c>
      <c r="C132" s="36">
        <v>72.205438</v>
      </c>
      <c r="D132" s="37" t="s">
        <v>2185</v>
      </c>
    </row>
    <row r="133" spans="1:4" ht="15">
      <c r="A133" s="34" t="s">
        <v>2186</v>
      </c>
      <c r="B133" s="35">
        <v>23</v>
      </c>
      <c r="C133" s="36">
        <v>73.363545</v>
      </c>
      <c r="D133" s="37" t="s">
        <v>2187</v>
      </c>
    </row>
    <row r="134" spans="1:4" ht="15">
      <c r="A134" s="34" t="s">
        <v>2188</v>
      </c>
      <c r="B134" s="35">
        <v>21</v>
      </c>
      <c r="C134" s="36">
        <v>74.420947</v>
      </c>
      <c r="D134" s="37" t="s">
        <v>2189</v>
      </c>
    </row>
    <row r="135" spans="1:4" ht="15">
      <c r="A135" s="34" t="s">
        <v>2164</v>
      </c>
      <c r="B135" s="35">
        <v>20</v>
      </c>
      <c r="C135" s="36">
        <v>75.427996</v>
      </c>
      <c r="D135" s="37" t="s">
        <v>2165</v>
      </c>
    </row>
    <row r="136" spans="1:4" ht="15">
      <c r="A136" s="34" t="s">
        <v>2190</v>
      </c>
      <c r="B136" s="35">
        <v>19</v>
      </c>
      <c r="C136" s="36">
        <v>76.384693</v>
      </c>
      <c r="D136" s="37" t="s">
        <v>2191</v>
      </c>
    </row>
    <row r="137" spans="1:4" ht="24">
      <c r="A137" s="34" t="s">
        <v>2192</v>
      </c>
      <c r="B137" s="35">
        <v>16</v>
      </c>
      <c r="C137" s="36">
        <v>78.801611</v>
      </c>
      <c r="D137" s="37" t="s">
        <v>2193</v>
      </c>
    </row>
    <row r="138" spans="1:4" ht="15">
      <c r="A138" s="34" t="s">
        <v>2194</v>
      </c>
      <c r="B138" s="35">
        <v>16</v>
      </c>
      <c r="C138" s="36">
        <v>77.995972</v>
      </c>
      <c r="D138" s="37" t="s">
        <v>2195</v>
      </c>
    </row>
    <row r="139" spans="1:4" ht="15">
      <c r="A139" s="34" t="s">
        <v>2196</v>
      </c>
      <c r="B139" s="35">
        <v>16</v>
      </c>
      <c r="C139" s="36">
        <v>77.190332</v>
      </c>
      <c r="D139" s="37" t="s">
        <v>2197</v>
      </c>
    </row>
    <row r="140" spans="1:4" ht="15">
      <c r="A140" s="34" t="s">
        <v>2136</v>
      </c>
      <c r="B140" s="35">
        <v>15</v>
      </c>
      <c r="C140" s="36">
        <v>80.312185</v>
      </c>
      <c r="D140" s="37" t="s">
        <v>2137</v>
      </c>
    </row>
    <row r="141" spans="1:4" ht="15">
      <c r="A141" s="34" t="s">
        <v>2198</v>
      </c>
      <c r="B141" s="35">
        <v>15</v>
      </c>
      <c r="C141" s="36">
        <v>79.556898</v>
      </c>
      <c r="D141" s="37" t="s">
        <v>2199</v>
      </c>
    </row>
    <row r="142" ht="54" customHeight="1">
      <c r="A142" s="4"/>
    </row>
    <row r="143" s="38" customFormat="1" ht="10.5" customHeight="1">
      <c r="A143" s="38" t="s">
        <v>33</v>
      </c>
    </row>
    <row r="144" s="31" customFormat="1" ht="12" customHeight="1">
      <c r="A144" s="31" t="s">
        <v>33</v>
      </c>
    </row>
    <row r="145" s="32" customFormat="1" ht="12" customHeight="1">
      <c r="A145" s="32" t="s">
        <v>16</v>
      </c>
    </row>
    <row r="146" s="32" customFormat="1" ht="12" customHeight="1">
      <c r="A146" s="32" t="s">
        <v>33</v>
      </c>
    </row>
    <row r="147" spans="1:4" ht="15">
      <c r="A147" s="33" t="s">
        <v>2114</v>
      </c>
      <c r="B147" s="33" t="s">
        <v>2115</v>
      </c>
      <c r="C147" s="33" t="s">
        <v>2116</v>
      </c>
      <c r="D147" s="33" t="s">
        <v>2117</v>
      </c>
    </row>
    <row r="148" spans="1:4" ht="15">
      <c r="A148" s="34" t="s">
        <v>2200</v>
      </c>
      <c r="B148" s="35">
        <v>269</v>
      </c>
      <c r="C148" s="36">
        <v>16.293156</v>
      </c>
      <c r="D148" s="37" t="s">
        <v>2201</v>
      </c>
    </row>
    <row r="149" spans="1:4" ht="15">
      <c r="A149" s="34" t="s">
        <v>2202</v>
      </c>
      <c r="B149" s="35">
        <v>170</v>
      </c>
      <c r="C149" s="36">
        <v>26.589945</v>
      </c>
      <c r="D149" s="37" t="s">
        <v>2203</v>
      </c>
    </row>
    <row r="150" spans="1:4" ht="15">
      <c r="A150" s="34" t="s">
        <v>2204</v>
      </c>
      <c r="B150" s="35">
        <v>149</v>
      </c>
      <c r="C150" s="36">
        <v>35.614779</v>
      </c>
      <c r="D150" s="37" t="s">
        <v>2205</v>
      </c>
    </row>
    <row r="151" spans="1:4" ht="15">
      <c r="A151" s="34" t="s">
        <v>2206</v>
      </c>
      <c r="B151" s="35">
        <v>109</v>
      </c>
      <c r="C151" s="36">
        <v>42.216838</v>
      </c>
      <c r="D151" s="37" t="s">
        <v>2207</v>
      </c>
    </row>
    <row r="152" spans="1:4" ht="15">
      <c r="A152" s="34" t="s">
        <v>2208</v>
      </c>
      <c r="B152" s="35">
        <v>105</v>
      </c>
      <c r="C152" s="36">
        <v>48.57662</v>
      </c>
      <c r="D152" s="37" t="s">
        <v>2209</v>
      </c>
    </row>
    <row r="153" spans="1:4" ht="15">
      <c r="A153" s="34" t="s">
        <v>2210</v>
      </c>
      <c r="B153" s="35">
        <v>102</v>
      </c>
      <c r="C153" s="36">
        <v>54.754694</v>
      </c>
      <c r="D153" s="37" t="s">
        <v>2211</v>
      </c>
    </row>
    <row r="154" spans="1:4" ht="15">
      <c r="A154" s="34" t="s">
        <v>2212</v>
      </c>
      <c r="B154" s="35">
        <v>95</v>
      </c>
      <c r="C154" s="36">
        <v>60.508783</v>
      </c>
      <c r="D154" s="37" t="s">
        <v>2213</v>
      </c>
    </row>
    <row r="155" spans="1:4" ht="15">
      <c r="A155" s="34" t="s">
        <v>2214</v>
      </c>
      <c r="B155" s="35">
        <v>91</v>
      </c>
      <c r="C155" s="36">
        <v>66.020594</v>
      </c>
      <c r="D155" s="37" t="s">
        <v>2215</v>
      </c>
    </row>
    <row r="156" spans="1:4" ht="15">
      <c r="A156" s="34" t="s">
        <v>2216</v>
      </c>
      <c r="B156" s="35">
        <v>76</v>
      </c>
      <c r="C156" s="36">
        <v>70.623864</v>
      </c>
      <c r="D156" s="37" t="s">
        <v>2217</v>
      </c>
    </row>
    <row r="157" spans="1:4" ht="15">
      <c r="A157" s="34" t="s">
        <v>2218</v>
      </c>
      <c r="B157" s="35">
        <v>73</v>
      </c>
      <c r="C157" s="36">
        <v>75.045427</v>
      </c>
      <c r="D157" s="37" t="s">
        <v>2219</v>
      </c>
    </row>
    <row r="158" spans="1:4" ht="24">
      <c r="A158" s="34" t="s">
        <v>2154</v>
      </c>
      <c r="B158" s="35">
        <v>67</v>
      </c>
      <c r="C158" s="36">
        <v>79.103574</v>
      </c>
      <c r="D158" s="37" t="s">
        <v>2155</v>
      </c>
    </row>
    <row r="159" spans="1:4" ht="15">
      <c r="A159" s="34" t="s">
        <v>2220</v>
      </c>
      <c r="B159" s="35">
        <v>46</v>
      </c>
      <c r="C159" s="36">
        <v>81.889764</v>
      </c>
      <c r="D159" s="37" t="s">
        <v>2221</v>
      </c>
    </row>
    <row r="160" ht="54" customHeight="1">
      <c r="A160" s="4"/>
    </row>
    <row r="161" s="38" customFormat="1" ht="10.5" customHeight="1">
      <c r="A161" s="38" t="s">
        <v>33</v>
      </c>
    </row>
    <row r="162" s="31" customFormat="1" ht="12" customHeight="1">
      <c r="A162" s="31" t="s">
        <v>33</v>
      </c>
    </row>
    <row r="163" s="32" customFormat="1" ht="12" customHeight="1">
      <c r="A163" s="32" t="s">
        <v>2222</v>
      </c>
    </row>
    <row r="164" s="32" customFormat="1" ht="12" customHeight="1">
      <c r="A164" s="32" t="s">
        <v>33</v>
      </c>
    </row>
    <row r="165" spans="1:4" ht="15">
      <c r="A165" s="33" t="s">
        <v>2114</v>
      </c>
      <c r="B165" s="33" t="s">
        <v>2115</v>
      </c>
      <c r="C165" s="33" t="s">
        <v>2116</v>
      </c>
      <c r="D165" s="33" t="s">
        <v>2117</v>
      </c>
    </row>
    <row r="166" spans="1:4" ht="15">
      <c r="A166" s="34" t="s">
        <v>2223</v>
      </c>
      <c r="B166" s="35">
        <v>80</v>
      </c>
      <c r="C166" s="36">
        <v>54.794521</v>
      </c>
      <c r="D166" s="37" t="s">
        <v>2224</v>
      </c>
    </row>
    <row r="167" spans="1:4" ht="15">
      <c r="A167" s="34" t="s">
        <v>2225</v>
      </c>
      <c r="B167" s="35">
        <v>15</v>
      </c>
      <c r="C167" s="36">
        <v>65.068493</v>
      </c>
      <c r="D167" s="37" t="s">
        <v>2226</v>
      </c>
    </row>
    <row r="168" spans="1:4" ht="15">
      <c r="A168" s="34" t="s">
        <v>2227</v>
      </c>
      <c r="B168" s="35">
        <v>7</v>
      </c>
      <c r="C168" s="36">
        <v>69.863014</v>
      </c>
      <c r="D168" s="37" t="s">
        <v>2228</v>
      </c>
    </row>
    <row r="169" spans="1:4" ht="24">
      <c r="A169" s="34" t="s">
        <v>2229</v>
      </c>
      <c r="B169" s="35">
        <v>6</v>
      </c>
      <c r="C169" s="36">
        <v>78.082192</v>
      </c>
      <c r="D169" s="37" t="s">
        <v>2230</v>
      </c>
    </row>
    <row r="170" spans="1:4" ht="15">
      <c r="A170" s="34" t="s">
        <v>2231</v>
      </c>
      <c r="B170" s="35">
        <v>6</v>
      </c>
      <c r="C170" s="36">
        <v>73.972603</v>
      </c>
      <c r="D170" s="37" t="s">
        <v>2232</v>
      </c>
    </row>
    <row r="171" spans="1:4" ht="15">
      <c r="A171" s="34" t="s">
        <v>2233</v>
      </c>
      <c r="B171" s="35">
        <v>5</v>
      </c>
      <c r="C171" s="36">
        <v>81.506849</v>
      </c>
      <c r="D171" s="37" t="s">
        <v>2234</v>
      </c>
    </row>
    <row r="172" ht="54" customHeight="1">
      <c r="A172" s="4"/>
    </row>
    <row r="173" s="38" customFormat="1" ht="10.5" customHeight="1">
      <c r="A173" s="38" t="s">
        <v>33</v>
      </c>
    </row>
    <row r="174" s="31" customFormat="1" ht="12" customHeight="1">
      <c r="A174" s="31" t="s">
        <v>33</v>
      </c>
    </row>
    <row r="175" s="32" customFormat="1" ht="12" customHeight="1">
      <c r="A175" s="32" t="s">
        <v>17</v>
      </c>
    </row>
    <row r="176" s="32" customFormat="1" ht="12" customHeight="1">
      <c r="A176" s="32" t="s">
        <v>33</v>
      </c>
    </row>
    <row r="177" spans="1:4" ht="15">
      <c r="A177" s="33" t="s">
        <v>2114</v>
      </c>
      <c r="B177" s="33" t="s">
        <v>2115</v>
      </c>
      <c r="C177" s="33" t="s">
        <v>2116</v>
      </c>
      <c r="D177" s="33" t="s">
        <v>2117</v>
      </c>
    </row>
    <row r="178" spans="1:4" ht="15">
      <c r="A178" s="34" t="s">
        <v>2126</v>
      </c>
      <c r="B178" s="35">
        <v>211</v>
      </c>
      <c r="C178" s="36">
        <v>52.882206</v>
      </c>
      <c r="D178" s="37" t="s">
        <v>2127</v>
      </c>
    </row>
    <row r="179" spans="1:4" ht="15">
      <c r="A179" s="34" t="s">
        <v>2235</v>
      </c>
      <c r="B179" s="35">
        <v>17</v>
      </c>
      <c r="C179" s="36">
        <v>57.142857</v>
      </c>
      <c r="D179" s="37" t="s">
        <v>2236</v>
      </c>
    </row>
    <row r="180" spans="1:4" ht="15">
      <c r="A180" s="34" t="s">
        <v>2237</v>
      </c>
      <c r="B180" s="35">
        <v>11</v>
      </c>
      <c r="C180" s="36">
        <v>59.899749</v>
      </c>
      <c r="D180" s="37" t="s">
        <v>2238</v>
      </c>
    </row>
    <row r="181" spans="1:4" ht="15">
      <c r="A181" s="34" t="s">
        <v>2239</v>
      </c>
      <c r="B181" s="35">
        <v>10</v>
      </c>
      <c r="C181" s="36">
        <v>64.912281</v>
      </c>
      <c r="D181" s="37" t="s">
        <v>2240</v>
      </c>
    </row>
    <row r="182" spans="1:4" ht="15">
      <c r="A182" s="34" t="s">
        <v>2241</v>
      </c>
      <c r="B182" s="35">
        <v>10</v>
      </c>
      <c r="C182" s="36">
        <v>62.406015</v>
      </c>
      <c r="D182" s="37" t="s">
        <v>2242</v>
      </c>
    </row>
    <row r="183" spans="1:4" ht="15">
      <c r="A183" s="34" t="s">
        <v>2243</v>
      </c>
      <c r="B183" s="35">
        <v>9</v>
      </c>
      <c r="C183" s="36">
        <v>69.423559</v>
      </c>
      <c r="D183" s="37" t="s">
        <v>2244</v>
      </c>
    </row>
    <row r="184" spans="1:4" ht="15">
      <c r="A184" s="34" t="s">
        <v>2245</v>
      </c>
      <c r="B184" s="35">
        <v>9</v>
      </c>
      <c r="C184" s="36">
        <v>67.16792</v>
      </c>
      <c r="D184" s="37" t="s">
        <v>2246</v>
      </c>
    </row>
    <row r="185" spans="1:4" ht="15">
      <c r="A185" s="34" t="s">
        <v>2247</v>
      </c>
      <c r="B185" s="35">
        <v>8</v>
      </c>
      <c r="C185" s="36">
        <v>71.428571</v>
      </c>
      <c r="D185" s="37" t="s">
        <v>2248</v>
      </c>
    </row>
    <row r="186" spans="1:4" ht="24">
      <c r="A186" s="34" t="s">
        <v>2249</v>
      </c>
      <c r="B186" s="35">
        <v>7</v>
      </c>
      <c r="C186" s="36">
        <v>73.182957</v>
      </c>
      <c r="D186" s="37" t="s">
        <v>2250</v>
      </c>
    </row>
    <row r="187" spans="1:4" ht="15">
      <c r="A187" s="34" t="s">
        <v>2251</v>
      </c>
      <c r="B187" s="35">
        <v>5</v>
      </c>
      <c r="C187" s="36">
        <v>76.942356</v>
      </c>
      <c r="D187" s="37" t="s">
        <v>2252</v>
      </c>
    </row>
    <row r="188" spans="1:4" ht="15">
      <c r="A188" s="34" t="s">
        <v>2188</v>
      </c>
      <c r="B188" s="35">
        <v>5</v>
      </c>
      <c r="C188" s="36">
        <v>75.689223</v>
      </c>
      <c r="D188" s="37" t="s">
        <v>2189</v>
      </c>
    </row>
    <row r="189" spans="1:4" ht="15">
      <c r="A189" s="34" t="s">
        <v>2253</v>
      </c>
      <c r="B189" s="35">
        <v>5</v>
      </c>
      <c r="C189" s="36">
        <v>74.43609</v>
      </c>
      <c r="D189" s="37" t="s">
        <v>2254</v>
      </c>
    </row>
    <row r="190" spans="1:4" ht="15">
      <c r="A190" s="34" t="s">
        <v>2158</v>
      </c>
      <c r="B190" s="35">
        <v>4</v>
      </c>
      <c r="C190" s="36">
        <v>79.949875</v>
      </c>
      <c r="D190" s="37" t="s">
        <v>2159</v>
      </c>
    </row>
    <row r="191" spans="1:4" ht="15">
      <c r="A191" s="34" t="s">
        <v>2255</v>
      </c>
      <c r="B191" s="35">
        <v>4</v>
      </c>
      <c r="C191" s="36">
        <v>78.947368</v>
      </c>
      <c r="D191" s="37" t="s">
        <v>2256</v>
      </c>
    </row>
    <row r="192" spans="1:4" ht="15">
      <c r="A192" s="34" t="s">
        <v>2257</v>
      </c>
      <c r="B192" s="35">
        <v>4</v>
      </c>
      <c r="C192" s="36">
        <v>77.944862</v>
      </c>
      <c r="D192" s="37" t="s">
        <v>2258</v>
      </c>
    </row>
    <row r="193" spans="1:4" ht="15">
      <c r="A193" s="34" t="s">
        <v>2259</v>
      </c>
      <c r="B193" s="35">
        <v>4</v>
      </c>
      <c r="C193" s="36">
        <v>80.952381</v>
      </c>
      <c r="D193" s="37" t="s">
        <v>2260</v>
      </c>
    </row>
    <row r="194" ht="54" customHeight="1">
      <c r="A194" s="4"/>
    </row>
    <row r="195" s="38" customFormat="1" ht="10.5" customHeight="1">
      <c r="A195" s="38" t="s">
        <v>33</v>
      </c>
    </row>
    <row r="196" s="31" customFormat="1" ht="12" customHeight="1">
      <c r="A196" s="31" t="s">
        <v>33</v>
      </c>
    </row>
    <row r="197" s="32" customFormat="1" ht="12" customHeight="1">
      <c r="A197" s="32" t="s">
        <v>18</v>
      </c>
    </row>
    <row r="198" s="32" customFormat="1" ht="12" customHeight="1">
      <c r="A198" s="32" t="s">
        <v>33</v>
      </c>
    </row>
    <row r="199" spans="1:4" ht="15">
      <c r="A199" s="33" t="s">
        <v>2114</v>
      </c>
      <c r="B199" s="33" t="s">
        <v>2115</v>
      </c>
      <c r="C199" s="33" t="s">
        <v>2116</v>
      </c>
      <c r="D199" s="33" t="s">
        <v>2117</v>
      </c>
    </row>
    <row r="200" spans="1:4" ht="15">
      <c r="A200" s="34" t="s">
        <v>2261</v>
      </c>
      <c r="B200" s="35">
        <v>19</v>
      </c>
      <c r="C200" s="36">
        <v>23.75</v>
      </c>
      <c r="D200" s="37" t="s">
        <v>2262</v>
      </c>
    </row>
    <row r="201" spans="1:4" ht="24">
      <c r="A201" s="34" t="s">
        <v>2146</v>
      </c>
      <c r="B201" s="35">
        <v>16</v>
      </c>
      <c r="C201" s="36">
        <v>43.75</v>
      </c>
      <c r="D201" s="37" t="s">
        <v>2147</v>
      </c>
    </row>
    <row r="202" spans="1:4" ht="24">
      <c r="A202" s="34" t="s">
        <v>2263</v>
      </c>
      <c r="B202" s="35">
        <v>12</v>
      </c>
      <c r="C202" s="36">
        <v>58.75</v>
      </c>
      <c r="D202" s="37" t="s">
        <v>2264</v>
      </c>
    </row>
    <row r="203" spans="1:4" ht="15">
      <c r="A203" s="34" t="s">
        <v>2148</v>
      </c>
      <c r="B203" s="35">
        <v>7</v>
      </c>
      <c r="C203" s="36">
        <v>67.5</v>
      </c>
      <c r="D203" s="37" t="s">
        <v>2149</v>
      </c>
    </row>
    <row r="204" spans="1:4" ht="24">
      <c r="A204" s="34" t="s">
        <v>2265</v>
      </c>
      <c r="B204" s="35">
        <v>3</v>
      </c>
      <c r="C204" s="36">
        <v>75</v>
      </c>
      <c r="D204" s="37" t="s">
        <v>2266</v>
      </c>
    </row>
    <row r="205" spans="1:4" ht="24">
      <c r="A205" s="34" t="s">
        <v>2267</v>
      </c>
      <c r="B205" s="35">
        <v>3</v>
      </c>
      <c r="C205" s="36">
        <v>71.25</v>
      </c>
      <c r="D205" s="37" t="s">
        <v>2268</v>
      </c>
    </row>
    <row r="206" spans="1:4" ht="15">
      <c r="A206" s="34" t="s">
        <v>2269</v>
      </c>
      <c r="B206" s="35">
        <v>2</v>
      </c>
      <c r="C206" s="36">
        <v>77.5</v>
      </c>
      <c r="D206" s="37" t="s">
        <v>2270</v>
      </c>
    </row>
    <row r="207" spans="1:4" ht="24">
      <c r="A207" s="34" t="s">
        <v>2271</v>
      </c>
      <c r="B207" s="35">
        <v>2</v>
      </c>
      <c r="C207" s="36">
        <v>82.5</v>
      </c>
      <c r="D207" s="37" t="s">
        <v>2272</v>
      </c>
    </row>
    <row r="208" spans="1:4" ht="15">
      <c r="A208" s="34" t="s">
        <v>2273</v>
      </c>
      <c r="B208" s="35">
        <v>2</v>
      </c>
      <c r="C208" s="36">
        <v>80</v>
      </c>
      <c r="D208" s="37" t="s">
        <v>2274</v>
      </c>
    </row>
    <row r="209" ht="54" customHeight="1">
      <c r="A209" s="4"/>
    </row>
    <row r="210" s="38" customFormat="1" ht="10.5" customHeight="1">
      <c r="A210" s="38" t="s">
        <v>33</v>
      </c>
    </row>
    <row r="211" s="31" customFormat="1" ht="12" customHeight="1">
      <c r="A211" s="31" t="s">
        <v>33</v>
      </c>
    </row>
    <row r="212" s="32" customFormat="1" ht="12" customHeight="1">
      <c r="A212" s="32" t="s">
        <v>19</v>
      </c>
    </row>
    <row r="213" s="32" customFormat="1" ht="12" customHeight="1">
      <c r="A213" s="32" t="s">
        <v>33</v>
      </c>
    </row>
    <row r="214" spans="1:4" ht="15">
      <c r="A214" s="33" t="s">
        <v>2114</v>
      </c>
      <c r="B214" s="33" t="s">
        <v>2115</v>
      </c>
      <c r="C214" s="33" t="s">
        <v>2116</v>
      </c>
      <c r="D214" s="33" t="s">
        <v>2117</v>
      </c>
    </row>
    <row r="215" spans="1:4" ht="15">
      <c r="A215" s="34" t="s">
        <v>2275</v>
      </c>
      <c r="B215" s="35">
        <v>81</v>
      </c>
      <c r="C215" s="36">
        <v>93.103448</v>
      </c>
      <c r="D215" s="37" t="s">
        <v>2276</v>
      </c>
    </row>
    <row r="216" ht="54" customHeight="1">
      <c r="A216" s="4"/>
    </row>
    <row r="217" s="38" customFormat="1" ht="10.5" customHeight="1">
      <c r="A217" s="38" t="s">
        <v>33</v>
      </c>
    </row>
    <row r="218" s="31" customFormat="1" ht="12" customHeight="1">
      <c r="A218" s="31" t="s">
        <v>33</v>
      </c>
    </row>
    <row r="219" s="32" customFormat="1" ht="12" customHeight="1">
      <c r="A219" s="32" t="s">
        <v>20</v>
      </c>
    </row>
    <row r="220" s="32" customFormat="1" ht="12" customHeight="1">
      <c r="A220" s="32" t="s">
        <v>33</v>
      </c>
    </row>
    <row r="221" spans="1:4" ht="15">
      <c r="A221" s="33" t="s">
        <v>2114</v>
      </c>
      <c r="B221" s="33" t="s">
        <v>2115</v>
      </c>
      <c r="C221" s="33" t="s">
        <v>2116</v>
      </c>
      <c r="D221" s="33" t="s">
        <v>2117</v>
      </c>
    </row>
    <row r="222" spans="1:4" ht="24">
      <c r="A222" s="34" t="s">
        <v>2277</v>
      </c>
      <c r="B222" s="35">
        <v>50</v>
      </c>
      <c r="C222" s="36">
        <v>59.52381</v>
      </c>
      <c r="D222" s="37" t="s">
        <v>2278</v>
      </c>
    </row>
    <row r="223" spans="1:4" ht="15">
      <c r="A223" s="34" t="s">
        <v>2259</v>
      </c>
      <c r="B223" s="35">
        <v>13</v>
      </c>
      <c r="C223" s="36">
        <v>75</v>
      </c>
      <c r="D223" s="37" t="s">
        <v>2260</v>
      </c>
    </row>
    <row r="224" spans="1:4" ht="15">
      <c r="A224" s="34" t="s">
        <v>2255</v>
      </c>
      <c r="B224" s="35">
        <v>4</v>
      </c>
      <c r="C224" s="36">
        <v>79.761905</v>
      </c>
      <c r="D224" s="37" t="s">
        <v>2256</v>
      </c>
    </row>
    <row r="225" spans="1:4" ht="15">
      <c r="A225" s="34" t="s">
        <v>2235</v>
      </c>
      <c r="B225" s="35">
        <v>3</v>
      </c>
      <c r="C225" s="36">
        <v>83.333333</v>
      </c>
      <c r="D225" s="37" t="s">
        <v>2236</v>
      </c>
    </row>
    <row r="226" ht="54" customHeight="1">
      <c r="A226" s="4"/>
    </row>
    <row r="227" s="38" customFormat="1" ht="10.5" customHeight="1">
      <c r="A227" s="38" t="s">
        <v>33</v>
      </c>
    </row>
    <row r="228" s="31" customFormat="1" ht="12" customHeight="1">
      <c r="A228" s="31" t="s">
        <v>33</v>
      </c>
    </row>
    <row r="229" s="32" customFormat="1" ht="12" customHeight="1">
      <c r="A229" s="32" t="s">
        <v>21</v>
      </c>
    </row>
    <row r="230" s="32" customFormat="1" ht="12" customHeight="1">
      <c r="A230" s="32" t="s">
        <v>33</v>
      </c>
    </row>
    <row r="231" spans="1:4" ht="15">
      <c r="A231" s="33" t="s">
        <v>2114</v>
      </c>
      <c r="B231" s="33" t="s">
        <v>2115</v>
      </c>
      <c r="C231" s="33" t="s">
        <v>2116</v>
      </c>
      <c r="D231" s="33" t="s">
        <v>2117</v>
      </c>
    </row>
    <row r="232" spans="1:4" ht="15">
      <c r="A232" s="34" t="s">
        <v>2279</v>
      </c>
      <c r="B232" s="35">
        <v>344</v>
      </c>
      <c r="C232" s="36">
        <v>37.885463</v>
      </c>
      <c r="D232" s="37" t="s">
        <v>2280</v>
      </c>
    </row>
    <row r="233" spans="1:4" ht="15">
      <c r="A233" s="34" t="s">
        <v>2281</v>
      </c>
      <c r="B233" s="35">
        <v>196</v>
      </c>
      <c r="C233" s="36">
        <v>59.471366</v>
      </c>
      <c r="D233" s="37" t="s">
        <v>2282</v>
      </c>
    </row>
    <row r="234" spans="1:4" ht="24">
      <c r="A234" s="34" t="s">
        <v>2283</v>
      </c>
      <c r="B234" s="35">
        <v>62</v>
      </c>
      <c r="C234" s="36">
        <v>66.299559</v>
      </c>
      <c r="D234" s="37" t="s">
        <v>2284</v>
      </c>
    </row>
    <row r="235" spans="1:4" ht="15">
      <c r="A235" s="34" t="s">
        <v>2285</v>
      </c>
      <c r="B235" s="35">
        <v>23</v>
      </c>
      <c r="C235" s="36">
        <v>68.832599</v>
      </c>
      <c r="D235" s="37" t="s">
        <v>2286</v>
      </c>
    </row>
    <row r="236" spans="1:4" ht="15">
      <c r="A236" s="34" t="s">
        <v>2287</v>
      </c>
      <c r="B236" s="35">
        <v>16</v>
      </c>
      <c r="C236" s="36">
        <v>70.594714</v>
      </c>
      <c r="D236" s="37" t="s">
        <v>2288</v>
      </c>
    </row>
    <row r="237" spans="1:4" ht="15">
      <c r="A237" s="34" t="s">
        <v>2126</v>
      </c>
      <c r="B237" s="35">
        <v>15</v>
      </c>
      <c r="C237" s="36">
        <v>73.898678</v>
      </c>
      <c r="D237" s="37" t="s">
        <v>2127</v>
      </c>
    </row>
    <row r="238" spans="1:4" ht="24">
      <c r="A238" s="34" t="s">
        <v>2289</v>
      </c>
      <c r="B238" s="35">
        <v>15</v>
      </c>
      <c r="C238" s="36">
        <v>72.246696</v>
      </c>
      <c r="D238" s="37" t="s">
        <v>2290</v>
      </c>
    </row>
    <row r="239" spans="1:4" ht="15">
      <c r="A239" s="34" t="s">
        <v>2214</v>
      </c>
      <c r="B239" s="35">
        <v>13</v>
      </c>
      <c r="C239" s="36">
        <v>76.762115</v>
      </c>
      <c r="D239" s="37" t="s">
        <v>2215</v>
      </c>
    </row>
    <row r="240" spans="1:4" ht="15">
      <c r="A240" s="34" t="s">
        <v>2291</v>
      </c>
      <c r="B240" s="35">
        <v>13</v>
      </c>
      <c r="C240" s="36">
        <v>75.330396</v>
      </c>
      <c r="D240" s="37" t="s">
        <v>2292</v>
      </c>
    </row>
    <row r="241" spans="1:4" ht="24">
      <c r="A241" s="34" t="s">
        <v>2293</v>
      </c>
      <c r="B241" s="35">
        <v>9</v>
      </c>
      <c r="C241" s="36">
        <v>78.744493</v>
      </c>
      <c r="D241" s="37" t="s">
        <v>2294</v>
      </c>
    </row>
    <row r="242" spans="1:4" ht="15">
      <c r="A242" s="34" t="s">
        <v>2295</v>
      </c>
      <c r="B242" s="35">
        <v>9</v>
      </c>
      <c r="C242" s="36">
        <v>77.753304</v>
      </c>
      <c r="D242" s="37" t="s">
        <v>2296</v>
      </c>
    </row>
    <row r="243" spans="1:4" ht="15">
      <c r="A243" s="34" t="s">
        <v>2297</v>
      </c>
      <c r="B243" s="35">
        <v>8</v>
      </c>
      <c r="C243" s="36">
        <v>79.625551</v>
      </c>
      <c r="D243" s="37" t="s">
        <v>2298</v>
      </c>
    </row>
    <row r="244" spans="1:4" ht="15">
      <c r="A244" s="34" t="s">
        <v>2299</v>
      </c>
      <c r="B244" s="35">
        <v>7</v>
      </c>
      <c r="C244" s="36">
        <v>80.396476</v>
      </c>
      <c r="D244" s="37" t="s">
        <v>2300</v>
      </c>
    </row>
    <row r="245" ht="54" customHeight="1">
      <c r="A245" s="4"/>
    </row>
    <row r="246" s="38" customFormat="1" ht="10.5" customHeight="1">
      <c r="A246" s="38" t="s">
        <v>33</v>
      </c>
    </row>
    <row r="247" s="31" customFormat="1" ht="12" customHeight="1">
      <c r="A247" s="31" t="s">
        <v>33</v>
      </c>
    </row>
    <row r="248" s="32" customFormat="1" ht="12" customHeight="1">
      <c r="A248" s="32" t="s">
        <v>22</v>
      </c>
    </row>
    <row r="249" s="32" customFormat="1" ht="12" customHeight="1">
      <c r="A249" s="32" t="s">
        <v>33</v>
      </c>
    </row>
    <row r="250" spans="1:4" ht="15">
      <c r="A250" s="33" t="s">
        <v>2114</v>
      </c>
      <c r="B250" s="33" t="s">
        <v>2115</v>
      </c>
      <c r="C250" s="33" t="s">
        <v>2116</v>
      </c>
      <c r="D250" s="33" t="s">
        <v>2117</v>
      </c>
    </row>
    <row r="251" spans="1:4" ht="15">
      <c r="A251" s="34" t="s">
        <v>2301</v>
      </c>
      <c r="B251" s="35">
        <v>12</v>
      </c>
      <c r="C251" s="36">
        <v>38.709677</v>
      </c>
      <c r="D251" s="37" t="s">
        <v>2302</v>
      </c>
    </row>
    <row r="252" spans="1:4" ht="24">
      <c r="A252" s="34" t="s">
        <v>2303</v>
      </c>
      <c r="B252" s="35">
        <v>6</v>
      </c>
      <c r="C252" s="36">
        <v>58.064516</v>
      </c>
      <c r="D252" s="37" t="s">
        <v>2304</v>
      </c>
    </row>
    <row r="253" spans="1:4" ht="15">
      <c r="A253" s="34" t="s">
        <v>2305</v>
      </c>
      <c r="B253" s="35">
        <v>4</v>
      </c>
      <c r="C253" s="36">
        <v>70.967742</v>
      </c>
      <c r="D253" s="37" t="s">
        <v>2306</v>
      </c>
    </row>
    <row r="254" spans="1:4" ht="24">
      <c r="A254" s="34" t="s">
        <v>2307</v>
      </c>
      <c r="B254" s="35">
        <v>2</v>
      </c>
      <c r="C254" s="36">
        <v>77.419355</v>
      </c>
      <c r="D254" s="37" t="s">
        <v>2308</v>
      </c>
    </row>
    <row r="255" spans="1:4" ht="15">
      <c r="A255" s="34" t="s">
        <v>2309</v>
      </c>
      <c r="B255" s="35">
        <v>1</v>
      </c>
      <c r="C255" s="36">
        <v>80.645161</v>
      </c>
      <c r="D255" s="37" t="s">
        <v>2310</v>
      </c>
    </row>
    <row r="256" ht="54" customHeight="1">
      <c r="A256" s="4"/>
    </row>
    <row r="257" s="38" customFormat="1" ht="10.5" customHeight="1">
      <c r="A257" s="38" t="s">
        <v>33</v>
      </c>
    </row>
    <row r="258" s="31" customFormat="1" ht="12" customHeight="1">
      <c r="A258" s="31" t="s">
        <v>33</v>
      </c>
    </row>
    <row r="259" s="32" customFormat="1" ht="12" customHeight="1">
      <c r="A259" s="32" t="s">
        <v>23</v>
      </c>
    </row>
    <row r="260" s="32" customFormat="1" ht="12" customHeight="1">
      <c r="A260" s="32" t="s">
        <v>33</v>
      </c>
    </row>
    <row r="261" spans="1:4" ht="15">
      <c r="A261" s="33" t="s">
        <v>2114</v>
      </c>
      <c r="B261" s="33" t="s">
        <v>2115</v>
      </c>
      <c r="C261" s="33" t="s">
        <v>2116</v>
      </c>
      <c r="D261" s="33" t="s">
        <v>2117</v>
      </c>
    </row>
    <row r="262" spans="1:4" ht="24">
      <c r="A262" s="34" t="s">
        <v>2146</v>
      </c>
      <c r="B262" s="35">
        <v>352</v>
      </c>
      <c r="C262" s="36">
        <v>17.314314</v>
      </c>
      <c r="D262" s="37" t="s">
        <v>2147</v>
      </c>
    </row>
    <row r="263" spans="1:4" ht="15">
      <c r="A263" s="34" t="s">
        <v>2311</v>
      </c>
      <c r="B263" s="35">
        <v>138</v>
      </c>
      <c r="C263" s="36">
        <v>24.102312</v>
      </c>
      <c r="D263" s="37" t="s">
        <v>2312</v>
      </c>
    </row>
    <row r="264" spans="1:4" ht="15">
      <c r="A264" s="34" t="s">
        <v>2148</v>
      </c>
      <c r="B264" s="35">
        <v>96</v>
      </c>
      <c r="C264" s="36">
        <v>28.824397</v>
      </c>
      <c r="D264" s="37" t="s">
        <v>2149</v>
      </c>
    </row>
    <row r="265" spans="1:4" ht="24">
      <c r="A265" s="34" t="s">
        <v>2313</v>
      </c>
      <c r="B265" s="35">
        <v>92</v>
      </c>
      <c r="C265" s="36">
        <v>33.349729</v>
      </c>
      <c r="D265" s="37" t="s">
        <v>2314</v>
      </c>
    </row>
    <row r="266" spans="1:4" ht="15">
      <c r="A266" s="34" t="s">
        <v>2315</v>
      </c>
      <c r="B266" s="35">
        <v>88</v>
      </c>
      <c r="C266" s="36">
        <v>37.678308</v>
      </c>
      <c r="D266" s="37" t="s">
        <v>2316</v>
      </c>
    </row>
    <row r="267" spans="1:4" ht="24">
      <c r="A267" s="34" t="s">
        <v>2317</v>
      </c>
      <c r="B267" s="35">
        <v>82</v>
      </c>
      <c r="C267" s="36">
        <v>41.711756</v>
      </c>
      <c r="D267" s="37" t="s">
        <v>2318</v>
      </c>
    </row>
    <row r="268" spans="1:4" ht="15">
      <c r="A268" s="34" t="s">
        <v>2319</v>
      </c>
      <c r="B268" s="35">
        <v>74</v>
      </c>
      <c r="C268" s="36">
        <v>45.351697</v>
      </c>
      <c r="D268" s="37" t="s">
        <v>2320</v>
      </c>
    </row>
    <row r="269" spans="1:4" ht="15">
      <c r="A269" s="34" t="s">
        <v>2321</v>
      </c>
      <c r="B269" s="35">
        <v>65</v>
      </c>
      <c r="C269" s="36">
        <v>48.548942</v>
      </c>
      <c r="D269" s="37" t="s">
        <v>2322</v>
      </c>
    </row>
    <row r="270" spans="1:4" ht="24">
      <c r="A270" s="34" t="s">
        <v>2323</v>
      </c>
      <c r="B270" s="35">
        <v>56</v>
      </c>
      <c r="C270" s="36">
        <v>51.303492</v>
      </c>
      <c r="D270" s="37" t="s">
        <v>2324</v>
      </c>
    </row>
    <row r="271" spans="1:4" ht="15">
      <c r="A271" s="34" t="s">
        <v>2325</v>
      </c>
      <c r="B271" s="35">
        <v>49</v>
      </c>
      <c r="C271" s="36">
        <v>53.713724</v>
      </c>
      <c r="D271" s="37" t="s">
        <v>2326</v>
      </c>
    </row>
    <row r="272" spans="1:4" ht="15">
      <c r="A272" s="34" t="s">
        <v>2327</v>
      </c>
      <c r="B272" s="35">
        <v>47</v>
      </c>
      <c r="C272" s="36">
        <v>56.025578</v>
      </c>
      <c r="D272" s="37" t="s">
        <v>2328</v>
      </c>
    </row>
    <row r="273" spans="1:4" ht="15">
      <c r="A273" s="34" t="s">
        <v>2329</v>
      </c>
      <c r="B273" s="35">
        <v>40</v>
      </c>
      <c r="C273" s="36">
        <v>57.993114</v>
      </c>
      <c r="D273" s="37" t="s">
        <v>2330</v>
      </c>
    </row>
    <row r="274" spans="1:4" ht="15">
      <c r="A274" s="34" t="s">
        <v>2331</v>
      </c>
      <c r="B274" s="35">
        <v>35</v>
      </c>
      <c r="C274" s="36">
        <v>59.714707</v>
      </c>
      <c r="D274" s="37" t="s">
        <v>2332</v>
      </c>
    </row>
    <row r="275" spans="1:4" ht="15">
      <c r="A275" s="34" t="s">
        <v>2333</v>
      </c>
      <c r="B275" s="35">
        <v>34</v>
      </c>
      <c r="C275" s="36">
        <v>63.059518</v>
      </c>
      <c r="D275" s="37" t="s">
        <v>2334</v>
      </c>
    </row>
    <row r="276" spans="1:4" ht="15">
      <c r="A276" s="34" t="s">
        <v>2164</v>
      </c>
      <c r="B276" s="35">
        <v>34</v>
      </c>
      <c r="C276" s="36">
        <v>61.387113</v>
      </c>
      <c r="D276" s="37" t="s">
        <v>2165</v>
      </c>
    </row>
    <row r="277" spans="1:4" ht="15">
      <c r="A277" s="34" t="s">
        <v>2227</v>
      </c>
      <c r="B277" s="35">
        <v>34</v>
      </c>
      <c r="C277" s="36">
        <v>64.731923</v>
      </c>
      <c r="D277" s="37" t="s">
        <v>2228</v>
      </c>
    </row>
    <row r="278" spans="1:4" ht="24">
      <c r="A278" s="34" t="s">
        <v>2335</v>
      </c>
      <c r="B278" s="35">
        <v>28</v>
      </c>
      <c r="C278" s="36">
        <v>66.109198</v>
      </c>
      <c r="D278" s="37" t="s">
        <v>2336</v>
      </c>
    </row>
    <row r="279" spans="1:4" ht="15">
      <c r="A279" s="34" t="s">
        <v>2158</v>
      </c>
      <c r="B279" s="35">
        <v>25</v>
      </c>
      <c r="C279" s="36">
        <v>67.338908</v>
      </c>
      <c r="D279" s="37" t="s">
        <v>2159</v>
      </c>
    </row>
    <row r="280" spans="1:4" ht="15">
      <c r="A280" s="34" t="s">
        <v>2337</v>
      </c>
      <c r="B280" s="35">
        <v>20</v>
      </c>
      <c r="C280" s="36">
        <v>68.322676</v>
      </c>
      <c r="D280" s="37" t="s">
        <v>2338</v>
      </c>
    </row>
    <row r="281" spans="1:4" ht="15">
      <c r="A281" s="34" t="s">
        <v>2339</v>
      </c>
      <c r="B281" s="35">
        <v>19</v>
      </c>
      <c r="C281" s="36">
        <v>69.257255</v>
      </c>
      <c r="D281" s="37" t="s">
        <v>2340</v>
      </c>
    </row>
    <row r="282" spans="1:4" ht="24">
      <c r="A282" s="34" t="s">
        <v>2341</v>
      </c>
      <c r="B282" s="35">
        <v>17</v>
      </c>
      <c r="C282" s="36">
        <v>70.093458</v>
      </c>
      <c r="D282" s="37" t="s">
        <v>2342</v>
      </c>
    </row>
    <row r="283" spans="1:4" ht="15">
      <c r="A283" s="34" t="s">
        <v>2343</v>
      </c>
      <c r="B283" s="35">
        <v>14</v>
      </c>
      <c r="C283" s="36">
        <v>70.782095</v>
      </c>
      <c r="D283" s="37" t="s">
        <v>2344</v>
      </c>
    </row>
    <row r="284" spans="1:4" ht="24">
      <c r="A284" s="34" t="s">
        <v>2345</v>
      </c>
      <c r="B284" s="35">
        <v>12</v>
      </c>
      <c r="C284" s="36">
        <v>71.372356</v>
      </c>
      <c r="D284" s="37" t="s">
        <v>2346</v>
      </c>
    </row>
    <row r="285" spans="1:4" ht="15">
      <c r="A285" s="34" t="s">
        <v>2347</v>
      </c>
      <c r="B285" s="35">
        <v>11</v>
      </c>
      <c r="C285" s="36">
        <v>72.995573</v>
      </c>
      <c r="D285" s="37" t="s">
        <v>2348</v>
      </c>
    </row>
    <row r="286" spans="1:4" ht="15">
      <c r="A286" s="34" t="s">
        <v>2188</v>
      </c>
      <c r="B286" s="35">
        <v>11</v>
      </c>
      <c r="C286" s="36">
        <v>72.454501</v>
      </c>
      <c r="D286" s="37" t="s">
        <v>2189</v>
      </c>
    </row>
    <row r="287" spans="1:4" ht="24">
      <c r="A287" s="34" t="s">
        <v>2349</v>
      </c>
      <c r="B287" s="35">
        <v>11</v>
      </c>
      <c r="C287" s="36">
        <v>71.913428</v>
      </c>
      <c r="D287" s="37" t="s">
        <v>2350</v>
      </c>
    </row>
    <row r="288" spans="1:4" ht="15">
      <c r="A288" s="34" t="s">
        <v>2126</v>
      </c>
      <c r="B288" s="35">
        <v>10</v>
      </c>
      <c r="C288" s="36">
        <v>73.487457</v>
      </c>
      <c r="D288" s="37" t="s">
        <v>2127</v>
      </c>
    </row>
    <row r="289" spans="1:4" ht="15">
      <c r="A289" s="34" t="s">
        <v>2351</v>
      </c>
      <c r="B289" s="35">
        <v>9</v>
      </c>
      <c r="C289" s="36">
        <v>75.258239</v>
      </c>
      <c r="D289" s="37" t="s">
        <v>2352</v>
      </c>
    </row>
    <row r="290" spans="1:4" ht="15">
      <c r="A290" s="34" t="s">
        <v>2269</v>
      </c>
      <c r="B290" s="35">
        <v>9</v>
      </c>
      <c r="C290" s="36">
        <v>74.815544</v>
      </c>
      <c r="D290" s="37" t="s">
        <v>2270</v>
      </c>
    </row>
    <row r="291" spans="1:4" ht="15">
      <c r="A291" s="34" t="s">
        <v>2237</v>
      </c>
      <c r="B291" s="35">
        <v>9</v>
      </c>
      <c r="C291" s="36">
        <v>74.372848</v>
      </c>
      <c r="D291" s="37" t="s">
        <v>2238</v>
      </c>
    </row>
    <row r="292" spans="1:4" ht="24">
      <c r="A292" s="34" t="s">
        <v>2353</v>
      </c>
      <c r="B292" s="35">
        <v>9</v>
      </c>
      <c r="C292" s="36">
        <v>73.930152</v>
      </c>
      <c r="D292" s="37" t="s">
        <v>2354</v>
      </c>
    </row>
    <row r="293" spans="1:4" ht="15">
      <c r="A293" s="34" t="s">
        <v>2355</v>
      </c>
      <c r="B293" s="35">
        <v>9</v>
      </c>
      <c r="C293" s="36">
        <v>75.700935</v>
      </c>
      <c r="D293" s="37" t="s">
        <v>2356</v>
      </c>
    </row>
    <row r="294" spans="1:4" ht="15">
      <c r="A294" s="34" t="s">
        <v>2259</v>
      </c>
      <c r="B294" s="35">
        <v>8</v>
      </c>
      <c r="C294" s="36">
        <v>76.881456</v>
      </c>
      <c r="D294" s="37" t="s">
        <v>2260</v>
      </c>
    </row>
    <row r="295" spans="1:4" ht="24">
      <c r="A295" s="34" t="s">
        <v>2249</v>
      </c>
      <c r="B295" s="35">
        <v>8</v>
      </c>
      <c r="C295" s="36">
        <v>76.487949</v>
      </c>
      <c r="D295" s="37" t="s">
        <v>2250</v>
      </c>
    </row>
    <row r="296" spans="1:4" ht="15">
      <c r="A296" s="34" t="s">
        <v>2357</v>
      </c>
      <c r="B296" s="35">
        <v>8</v>
      </c>
      <c r="C296" s="36">
        <v>76.094442</v>
      </c>
      <c r="D296" s="37" t="s">
        <v>2358</v>
      </c>
    </row>
    <row r="297" spans="1:4" ht="24">
      <c r="A297" s="34" t="s">
        <v>2277</v>
      </c>
      <c r="B297" s="35">
        <v>7</v>
      </c>
      <c r="C297" s="36">
        <v>77.570093</v>
      </c>
      <c r="D297" s="37" t="s">
        <v>2278</v>
      </c>
    </row>
    <row r="298" spans="1:4" ht="15">
      <c r="A298" s="34" t="s">
        <v>2136</v>
      </c>
      <c r="B298" s="35">
        <v>7</v>
      </c>
      <c r="C298" s="36">
        <v>77.225775</v>
      </c>
      <c r="D298" s="37" t="s">
        <v>2137</v>
      </c>
    </row>
    <row r="299" spans="1:4" ht="24">
      <c r="A299" s="34" t="s">
        <v>2359</v>
      </c>
      <c r="B299" s="35">
        <v>6</v>
      </c>
      <c r="C299" s="36">
        <v>80.226267</v>
      </c>
      <c r="D299" s="37" t="s">
        <v>2360</v>
      </c>
    </row>
    <row r="300" spans="1:4" ht="24">
      <c r="A300" s="34" t="s">
        <v>2361</v>
      </c>
      <c r="B300" s="35">
        <v>6</v>
      </c>
      <c r="C300" s="36">
        <v>79.931136</v>
      </c>
      <c r="D300" s="37" t="s">
        <v>2362</v>
      </c>
    </row>
    <row r="301" spans="1:4" ht="15">
      <c r="A301" s="34" t="s">
        <v>2363</v>
      </c>
      <c r="B301" s="35">
        <v>6</v>
      </c>
      <c r="C301" s="36">
        <v>79.636006</v>
      </c>
      <c r="D301" s="37" t="s">
        <v>2364</v>
      </c>
    </row>
    <row r="302" spans="1:4" ht="15">
      <c r="A302" s="34" t="s">
        <v>2178</v>
      </c>
      <c r="B302" s="35">
        <v>6</v>
      </c>
      <c r="C302" s="36">
        <v>79.340876</v>
      </c>
      <c r="D302" s="37" t="s">
        <v>2179</v>
      </c>
    </row>
    <row r="303" spans="1:4" ht="15">
      <c r="A303" s="34" t="s">
        <v>2120</v>
      </c>
      <c r="B303" s="35">
        <v>6</v>
      </c>
      <c r="C303" s="36">
        <v>79.045745</v>
      </c>
      <c r="D303" s="37" t="s">
        <v>2121</v>
      </c>
    </row>
    <row r="304" spans="1:4" ht="24">
      <c r="A304" s="34" t="s">
        <v>2154</v>
      </c>
      <c r="B304" s="35">
        <v>6</v>
      </c>
      <c r="C304" s="36">
        <v>78.750615</v>
      </c>
      <c r="D304" s="37" t="s">
        <v>2155</v>
      </c>
    </row>
    <row r="305" spans="1:4" ht="15">
      <c r="A305" s="34" t="s">
        <v>2128</v>
      </c>
      <c r="B305" s="35">
        <v>6</v>
      </c>
      <c r="C305" s="36">
        <v>78.455485</v>
      </c>
      <c r="D305" s="37" t="s">
        <v>2129</v>
      </c>
    </row>
    <row r="306" spans="1:4" ht="24">
      <c r="A306" s="34" t="s">
        <v>2365</v>
      </c>
      <c r="B306" s="35">
        <v>6</v>
      </c>
      <c r="C306" s="36">
        <v>78.160354</v>
      </c>
      <c r="D306" s="37" t="s">
        <v>2366</v>
      </c>
    </row>
    <row r="307" spans="1:4" ht="15">
      <c r="A307" s="34" t="s">
        <v>2367</v>
      </c>
      <c r="B307" s="35">
        <v>6</v>
      </c>
      <c r="C307" s="36">
        <v>77.865224</v>
      </c>
      <c r="D307" s="37" t="s">
        <v>2368</v>
      </c>
    </row>
    <row r="308" ht="54" customHeight="1">
      <c r="A308" s="4"/>
    </row>
    <row r="309" s="38" customFormat="1" ht="10.5" customHeight="1">
      <c r="A309" s="38" t="s">
        <v>33</v>
      </c>
    </row>
    <row r="310" s="31" customFormat="1" ht="12" customHeight="1">
      <c r="A310" s="31" t="s">
        <v>33</v>
      </c>
    </row>
    <row r="311" s="32" customFormat="1" ht="12" customHeight="1">
      <c r="A311" s="32" t="s">
        <v>24</v>
      </c>
    </row>
    <row r="312" s="32" customFormat="1" ht="12" customHeight="1">
      <c r="A312" s="32" t="s">
        <v>33</v>
      </c>
    </row>
    <row r="313" spans="1:4" ht="15">
      <c r="A313" s="33" t="s">
        <v>2114</v>
      </c>
      <c r="B313" s="33" t="s">
        <v>2115</v>
      </c>
      <c r="C313" s="33" t="s">
        <v>2116</v>
      </c>
      <c r="D313" s="33" t="s">
        <v>2117</v>
      </c>
    </row>
    <row r="314" spans="1:4" ht="15">
      <c r="A314" s="34" t="s">
        <v>2285</v>
      </c>
      <c r="B314" s="35">
        <v>188</v>
      </c>
      <c r="C314" s="36">
        <v>35.140187</v>
      </c>
      <c r="D314" s="37" t="s">
        <v>2286</v>
      </c>
    </row>
    <row r="315" spans="1:4" ht="15">
      <c r="A315" s="34" t="s">
        <v>2287</v>
      </c>
      <c r="B315" s="35">
        <v>170</v>
      </c>
      <c r="C315" s="36">
        <v>66.915888</v>
      </c>
      <c r="D315" s="37" t="s">
        <v>2288</v>
      </c>
    </row>
    <row r="316" spans="1:4" ht="15">
      <c r="A316" s="34" t="s">
        <v>2291</v>
      </c>
      <c r="B316" s="35">
        <v>57</v>
      </c>
      <c r="C316" s="36">
        <v>77.570093</v>
      </c>
      <c r="D316" s="37" t="s">
        <v>2292</v>
      </c>
    </row>
    <row r="317" spans="1:4" ht="15">
      <c r="A317" s="34" t="s">
        <v>2369</v>
      </c>
      <c r="B317" s="35">
        <v>43</v>
      </c>
      <c r="C317" s="36">
        <v>85.607477</v>
      </c>
      <c r="D317" s="37" t="s">
        <v>2370</v>
      </c>
    </row>
    <row r="318" ht="54" customHeight="1">
      <c r="A318" s="4"/>
    </row>
    <row r="319" s="38" customFormat="1" ht="10.5" customHeight="1">
      <c r="A319" s="38" t="s">
        <v>33</v>
      </c>
    </row>
    <row r="320" s="31" customFormat="1" ht="12" customHeight="1">
      <c r="A320" s="31" t="s">
        <v>33</v>
      </c>
    </row>
    <row r="321" s="32" customFormat="1" ht="12" customHeight="1">
      <c r="A321" s="32" t="s">
        <v>25</v>
      </c>
    </row>
    <row r="322" s="32" customFormat="1" ht="12" customHeight="1">
      <c r="A322" s="32" t="s">
        <v>33</v>
      </c>
    </row>
    <row r="323" spans="1:4" ht="15">
      <c r="A323" s="33" t="s">
        <v>2114</v>
      </c>
      <c r="B323" s="33" t="s">
        <v>2115</v>
      </c>
      <c r="C323" s="33" t="s">
        <v>2116</v>
      </c>
      <c r="D323" s="33" t="s">
        <v>2117</v>
      </c>
    </row>
    <row r="324" spans="1:4" ht="15">
      <c r="A324" s="34" t="s">
        <v>2186</v>
      </c>
      <c r="B324" s="35">
        <v>1464</v>
      </c>
      <c r="C324" s="36">
        <v>86.422668</v>
      </c>
      <c r="D324" s="37" t="s">
        <v>2187</v>
      </c>
    </row>
    <row r="325" ht="54" customHeight="1">
      <c r="A325" s="4"/>
    </row>
    <row r="326" s="38" customFormat="1" ht="10.5" customHeight="1">
      <c r="A326" s="38" t="s">
        <v>33</v>
      </c>
    </row>
    <row r="327" s="31" customFormat="1" ht="12" customHeight="1">
      <c r="A327" s="31" t="s">
        <v>33</v>
      </c>
    </row>
    <row r="328" s="32" customFormat="1" ht="12" customHeight="1">
      <c r="A328" s="32" t="s">
        <v>26</v>
      </c>
    </row>
    <row r="329" s="32" customFormat="1" ht="12" customHeight="1">
      <c r="A329" s="32" t="s">
        <v>33</v>
      </c>
    </row>
    <row r="330" spans="1:4" ht="15">
      <c r="A330" s="33" t="s">
        <v>2114</v>
      </c>
      <c r="B330" s="33" t="s">
        <v>2115</v>
      </c>
      <c r="C330" s="33" t="s">
        <v>2116</v>
      </c>
      <c r="D330" s="33" t="s">
        <v>2117</v>
      </c>
    </row>
    <row r="331" spans="1:4" ht="15">
      <c r="A331" s="34" t="s">
        <v>2371</v>
      </c>
      <c r="B331" s="35">
        <v>59</v>
      </c>
      <c r="C331" s="36">
        <v>62.105263</v>
      </c>
      <c r="D331" s="37" t="s">
        <v>2372</v>
      </c>
    </row>
    <row r="332" spans="1:4" ht="15">
      <c r="A332" s="34" t="s">
        <v>2373</v>
      </c>
      <c r="B332" s="35">
        <v>18</v>
      </c>
      <c r="C332" s="36">
        <v>81.052632</v>
      </c>
      <c r="D332" s="37" t="s">
        <v>2374</v>
      </c>
    </row>
    <row r="333" ht="54" customHeight="1">
      <c r="A333" s="4"/>
    </row>
    <row r="334" s="38" customFormat="1" ht="10.5" customHeight="1">
      <c r="A334" s="38" t="s">
        <v>33</v>
      </c>
    </row>
    <row r="335" s="31" customFormat="1" ht="12" customHeight="1">
      <c r="A335" s="31" t="s">
        <v>33</v>
      </c>
    </row>
    <row r="336" s="32" customFormat="1" ht="12" customHeight="1">
      <c r="A336" s="32" t="s">
        <v>27</v>
      </c>
    </row>
    <row r="337" s="32" customFormat="1" ht="12" customHeight="1">
      <c r="A337" s="32" t="s">
        <v>33</v>
      </c>
    </row>
    <row r="338" spans="1:4" ht="15">
      <c r="A338" s="33" t="s">
        <v>2114</v>
      </c>
      <c r="B338" s="33" t="s">
        <v>2115</v>
      </c>
      <c r="C338" s="33" t="s">
        <v>2116</v>
      </c>
      <c r="D338" s="33" t="s">
        <v>2117</v>
      </c>
    </row>
    <row r="339" spans="1:4" ht="15">
      <c r="A339" s="34" t="s">
        <v>2375</v>
      </c>
      <c r="B339" s="35">
        <v>176</v>
      </c>
      <c r="C339" s="36">
        <v>69.019608</v>
      </c>
      <c r="D339" s="37" t="s">
        <v>2376</v>
      </c>
    </row>
    <row r="340" spans="1:4" ht="15">
      <c r="A340" s="34" t="s">
        <v>2377</v>
      </c>
      <c r="B340" s="35">
        <v>41</v>
      </c>
      <c r="C340" s="36">
        <v>85.098039</v>
      </c>
      <c r="D340" s="37" t="s">
        <v>2378</v>
      </c>
    </row>
    <row r="341" ht="54" customHeight="1">
      <c r="A341" s="4"/>
    </row>
    <row r="342" s="38" customFormat="1" ht="10.5" customHeight="1">
      <c r="A342" s="38" t="s">
        <v>33</v>
      </c>
    </row>
    <row r="343" s="31" customFormat="1" ht="12" customHeight="1">
      <c r="A343" s="31" t="s">
        <v>33</v>
      </c>
    </row>
    <row r="344" s="32" customFormat="1" ht="12" customHeight="1">
      <c r="A344" s="32" t="s">
        <v>28</v>
      </c>
    </row>
    <row r="345" s="32" customFormat="1" ht="12" customHeight="1">
      <c r="A345" s="32" t="s">
        <v>33</v>
      </c>
    </row>
    <row r="346" spans="1:4" ht="15">
      <c r="A346" s="33" t="s">
        <v>2114</v>
      </c>
      <c r="B346" s="33" t="s">
        <v>2115</v>
      </c>
      <c r="C346" s="33" t="s">
        <v>2116</v>
      </c>
      <c r="D346" s="33" t="s">
        <v>2117</v>
      </c>
    </row>
    <row r="347" spans="1:4" ht="24">
      <c r="A347" s="34" t="s">
        <v>2379</v>
      </c>
      <c r="B347" s="35">
        <v>23</v>
      </c>
      <c r="C347" s="36">
        <v>28.395062</v>
      </c>
      <c r="D347" s="37" t="s">
        <v>2380</v>
      </c>
    </row>
    <row r="348" spans="1:4" ht="24">
      <c r="A348" s="34" t="s">
        <v>2381</v>
      </c>
      <c r="B348" s="35">
        <v>13</v>
      </c>
      <c r="C348" s="36">
        <v>44.444444</v>
      </c>
      <c r="D348" s="37" t="s">
        <v>2382</v>
      </c>
    </row>
    <row r="349" spans="1:4" ht="15">
      <c r="A349" s="34" t="s">
        <v>2383</v>
      </c>
      <c r="B349" s="35">
        <v>12</v>
      </c>
      <c r="C349" s="36">
        <v>59.259259</v>
      </c>
      <c r="D349" s="37" t="s">
        <v>2384</v>
      </c>
    </row>
    <row r="350" spans="1:4" ht="15">
      <c r="A350" s="34" t="s">
        <v>2385</v>
      </c>
      <c r="B350" s="35">
        <v>7</v>
      </c>
      <c r="C350" s="36">
        <v>67.901235</v>
      </c>
      <c r="D350" s="37" t="s">
        <v>2386</v>
      </c>
    </row>
    <row r="351" spans="1:4" ht="15">
      <c r="A351" s="34" t="s">
        <v>2387</v>
      </c>
      <c r="B351" s="35">
        <v>5</v>
      </c>
      <c r="C351" s="36">
        <v>74.074074</v>
      </c>
      <c r="D351" s="37" t="s">
        <v>2388</v>
      </c>
    </row>
    <row r="352" spans="1:4" ht="24">
      <c r="A352" s="34" t="s">
        <v>2389</v>
      </c>
      <c r="B352" s="35">
        <v>4</v>
      </c>
      <c r="C352" s="36">
        <v>83.950617</v>
      </c>
      <c r="D352" s="37" t="s">
        <v>2390</v>
      </c>
    </row>
    <row r="353" spans="1:4" ht="15">
      <c r="A353" s="34" t="s">
        <v>2391</v>
      </c>
      <c r="B353" s="35">
        <v>4</v>
      </c>
      <c r="C353" s="36">
        <v>79.012346</v>
      </c>
      <c r="D353" s="37" t="s">
        <v>2392</v>
      </c>
    </row>
    <row r="354" ht="54" customHeight="1">
      <c r="A354" s="4"/>
    </row>
    <row r="355" s="38" customFormat="1" ht="10.5" customHeight="1">
      <c r="A355" s="38" t="s">
        <v>33</v>
      </c>
    </row>
    <row r="356" s="31" customFormat="1" ht="12" customHeight="1">
      <c r="A356" s="31" t="s">
        <v>33</v>
      </c>
    </row>
    <row r="357" s="32" customFormat="1" ht="12" customHeight="1">
      <c r="A357" s="32" t="s">
        <v>29</v>
      </c>
    </row>
    <row r="358" s="32" customFormat="1" ht="12" customHeight="1">
      <c r="A358" s="32" t="s">
        <v>33</v>
      </c>
    </row>
    <row r="359" spans="1:4" ht="15">
      <c r="A359" s="33" t="s">
        <v>2114</v>
      </c>
      <c r="B359" s="33" t="s">
        <v>2115</v>
      </c>
      <c r="C359" s="33" t="s">
        <v>2116</v>
      </c>
      <c r="D359" s="33" t="s">
        <v>2117</v>
      </c>
    </row>
    <row r="360" spans="1:4" ht="15">
      <c r="A360" s="34" t="s">
        <v>2393</v>
      </c>
      <c r="B360" s="35">
        <v>134</v>
      </c>
      <c r="C360" s="36">
        <v>30.523918</v>
      </c>
      <c r="D360" s="37" t="s">
        <v>2394</v>
      </c>
    </row>
    <row r="361" spans="1:4" ht="15">
      <c r="A361" s="34" t="s">
        <v>2357</v>
      </c>
      <c r="B361" s="35">
        <v>66</v>
      </c>
      <c r="C361" s="36">
        <v>45.558087</v>
      </c>
      <c r="D361" s="37" t="s">
        <v>2358</v>
      </c>
    </row>
    <row r="362" spans="1:4" ht="15">
      <c r="A362" s="34" t="s">
        <v>2130</v>
      </c>
      <c r="B362" s="35">
        <v>37</v>
      </c>
      <c r="C362" s="36">
        <v>53.986333</v>
      </c>
      <c r="D362" s="37" t="s">
        <v>2131</v>
      </c>
    </row>
    <row r="363" spans="1:4" ht="15">
      <c r="A363" s="34" t="s">
        <v>2387</v>
      </c>
      <c r="B363" s="35">
        <v>29</v>
      </c>
      <c r="C363" s="36">
        <v>60.592255</v>
      </c>
      <c r="D363" s="37" t="s">
        <v>2388</v>
      </c>
    </row>
    <row r="364" spans="1:4" ht="15">
      <c r="A364" s="34" t="s">
        <v>2395</v>
      </c>
      <c r="B364" s="35">
        <v>20</v>
      </c>
      <c r="C364" s="36">
        <v>65.148064</v>
      </c>
      <c r="D364" s="37" t="s">
        <v>2396</v>
      </c>
    </row>
    <row r="365" spans="1:4" ht="15">
      <c r="A365" s="34" t="s">
        <v>2120</v>
      </c>
      <c r="B365" s="35">
        <v>18</v>
      </c>
      <c r="C365" s="36">
        <v>69.248292</v>
      </c>
      <c r="D365" s="37" t="s">
        <v>2121</v>
      </c>
    </row>
    <row r="366" spans="1:4" ht="15">
      <c r="A366" s="34" t="s">
        <v>2397</v>
      </c>
      <c r="B366" s="35">
        <v>16</v>
      </c>
      <c r="C366" s="36">
        <v>72.892938</v>
      </c>
      <c r="D366" s="37" t="s">
        <v>2398</v>
      </c>
    </row>
    <row r="367" spans="1:4" ht="15">
      <c r="A367" s="34" t="s">
        <v>2399</v>
      </c>
      <c r="B367" s="35">
        <v>13</v>
      </c>
      <c r="C367" s="36">
        <v>78.81549</v>
      </c>
      <c r="D367" s="37" t="s">
        <v>2400</v>
      </c>
    </row>
    <row r="368" spans="1:4" ht="15">
      <c r="A368" s="34" t="s">
        <v>2128</v>
      </c>
      <c r="B368" s="35">
        <v>13</v>
      </c>
      <c r="C368" s="36">
        <v>75.854214</v>
      </c>
      <c r="D368" s="37" t="s">
        <v>2129</v>
      </c>
    </row>
    <row r="369" spans="1:4" ht="24">
      <c r="A369" s="34" t="s">
        <v>2401</v>
      </c>
      <c r="B369" s="35">
        <v>12</v>
      </c>
      <c r="C369" s="36">
        <v>81.548975</v>
      </c>
      <c r="D369" s="37" t="s">
        <v>2402</v>
      </c>
    </row>
    <row r="370" ht="54" customHeight="1">
      <c r="A370" s="4"/>
    </row>
    <row r="371" s="38" customFormat="1" ht="10.5" customHeight="1">
      <c r="A371" s="38" t="s">
        <v>33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56" r:id="rId2"/>
  <headerFooter>
    <oddHeader>&amp;L&amp;G&amp;CRecours Exceptionnels 
2013&amp;RRDE</oddHeader>
    <oddFooter>&amp;C&amp;P&amp;R28/10/2014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3"/>
  <sheetViews>
    <sheetView showGridLines="0" zoomScalePageLayoutView="0" workbookViewId="0" topLeftCell="A1">
      <selection activeCell="C22" sqref="C22"/>
    </sheetView>
  </sheetViews>
  <sheetFormatPr defaultColWidth="11.421875" defaultRowHeight="15"/>
  <cols>
    <col min="1" max="3" width="16.421875" style="1" bestFit="1" customWidth="1"/>
    <col min="4" max="4" width="36.7109375" style="1" bestFit="1" customWidth="1"/>
    <col min="5" max="16384" width="11.421875" style="1" customWidth="1"/>
  </cols>
  <sheetData>
    <row r="1" s="31" customFormat="1" ht="12" customHeight="1">
      <c r="A1" s="31" t="s">
        <v>33</v>
      </c>
    </row>
    <row r="2" s="32" customFormat="1" ht="12" customHeight="1">
      <c r="A2" s="32" t="s">
        <v>2</v>
      </c>
    </row>
    <row r="3" s="32" customFormat="1" ht="12" customHeight="1">
      <c r="A3" s="32" t="s">
        <v>33</v>
      </c>
    </row>
    <row r="4" spans="1:4" ht="15">
      <c r="A4" s="33" t="s">
        <v>2403</v>
      </c>
      <c r="B4" s="33" t="s">
        <v>2115</v>
      </c>
      <c r="C4" s="33" t="s">
        <v>2116</v>
      </c>
      <c r="D4" s="33" t="s">
        <v>2404</v>
      </c>
    </row>
    <row r="5" spans="1:4" ht="24">
      <c r="A5" s="34" t="s">
        <v>2405</v>
      </c>
      <c r="B5" s="35">
        <v>1362</v>
      </c>
      <c r="C5" s="36">
        <v>40.41543</v>
      </c>
      <c r="D5" s="37" t="s">
        <v>2406</v>
      </c>
    </row>
    <row r="6" spans="1:4" ht="15">
      <c r="A6" s="34" t="s">
        <v>2407</v>
      </c>
      <c r="B6" s="35">
        <v>287</v>
      </c>
      <c r="C6" s="36">
        <v>48.931751</v>
      </c>
      <c r="D6" s="37" t="s">
        <v>2408</v>
      </c>
    </row>
    <row r="7" spans="1:4" ht="24">
      <c r="A7" s="34" t="s">
        <v>2409</v>
      </c>
      <c r="B7" s="35">
        <v>241</v>
      </c>
      <c r="C7" s="36">
        <v>56.083086</v>
      </c>
      <c r="D7" s="37" t="s">
        <v>2410</v>
      </c>
    </row>
    <row r="8" spans="1:4" ht="24">
      <c r="A8" s="34" t="s">
        <v>2411</v>
      </c>
      <c r="B8" s="35">
        <v>228</v>
      </c>
      <c r="C8" s="36">
        <v>62.848665</v>
      </c>
      <c r="D8" s="37" t="s">
        <v>2412</v>
      </c>
    </row>
    <row r="9" spans="1:4" ht="24">
      <c r="A9" s="34" t="s">
        <v>2413</v>
      </c>
      <c r="B9" s="35">
        <v>191</v>
      </c>
      <c r="C9" s="36">
        <v>68.51632</v>
      </c>
      <c r="D9" s="37" t="s">
        <v>2414</v>
      </c>
    </row>
    <row r="10" spans="1:4" ht="15">
      <c r="A10" s="34" t="s">
        <v>2415</v>
      </c>
      <c r="B10" s="35">
        <v>133</v>
      </c>
      <c r="C10" s="36">
        <v>72.462908</v>
      </c>
      <c r="D10" s="37" t="s">
        <v>2416</v>
      </c>
    </row>
    <row r="11" spans="1:4" ht="24">
      <c r="A11" s="34" t="s">
        <v>2417</v>
      </c>
      <c r="B11" s="35">
        <v>81</v>
      </c>
      <c r="C11" s="36">
        <v>74.866469</v>
      </c>
      <c r="D11" s="37" t="s">
        <v>2418</v>
      </c>
    </row>
    <row r="12" spans="1:4" ht="36">
      <c r="A12" s="34" t="s">
        <v>2419</v>
      </c>
      <c r="B12" s="35">
        <v>72</v>
      </c>
      <c r="C12" s="36">
        <v>77.002967</v>
      </c>
      <c r="D12" s="37" t="s">
        <v>2420</v>
      </c>
    </row>
    <row r="13" spans="1:4" ht="36">
      <c r="A13" s="34" t="s">
        <v>2421</v>
      </c>
      <c r="B13" s="35">
        <v>47</v>
      </c>
      <c r="C13" s="36">
        <v>78.397626</v>
      </c>
      <c r="D13" s="37" t="s">
        <v>2422</v>
      </c>
    </row>
    <row r="14" spans="1:4" ht="36">
      <c r="A14" s="34" t="s">
        <v>2423</v>
      </c>
      <c r="B14" s="35">
        <v>41</v>
      </c>
      <c r="C14" s="36">
        <v>79.614243</v>
      </c>
      <c r="D14" s="37" t="s">
        <v>2424</v>
      </c>
    </row>
    <row r="15" spans="1:4" ht="36">
      <c r="A15" s="34" t="s">
        <v>2425</v>
      </c>
      <c r="B15" s="35">
        <v>34</v>
      </c>
      <c r="C15" s="36">
        <v>80.623145</v>
      </c>
      <c r="D15" s="37" t="s">
        <v>2426</v>
      </c>
    </row>
    <row r="16" ht="54" customHeight="1">
      <c r="A16" s="4"/>
    </row>
    <row r="17" s="38" customFormat="1" ht="10.5" customHeight="1">
      <c r="A17" s="38" t="s">
        <v>33</v>
      </c>
    </row>
    <row r="18" s="31" customFormat="1" ht="12" customHeight="1">
      <c r="A18" s="31" t="s">
        <v>33</v>
      </c>
    </row>
    <row r="19" s="32" customFormat="1" ht="12" customHeight="1">
      <c r="A19" s="32" t="s">
        <v>3</v>
      </c>
    </row>
    <row r="20" s="32" customFormat="1" ht="12" customHeight="1">
      <c r="A20" s="32" t="s">
        <v>33</v>
      </c>
    </row>
    <row r="21" spans="1:4" ht="15">
      <c r="A21" s="33" t="s">
        <v>2403</v>
      </c>
      <c r="B21" s="33" t="s">
        <v>2115</v>
      </c>
      <c r="C21" s="33" t="s">
        <v>2116</v>
      </c>
      <c r="D21" s="33" t="s">
        <v>2404</v>
      </c>
    </row>
    <row r="22" spans="1:4" ht="36">
      <c r="A22" s="34" t="s">
        <v>2423</v>
      </c>
      <c r="B22" s="35">
        <v>182</v>
      </c>
      <c r="C22" s="36">
        <v>33.828996</v>
      </c>
      <c r="D22" s="37" t="s">
        <v>2424</v>
      </c>
    </row>
    <row r="23" spans="1:4" ht="36">
      <c r="A23" s="34" t="s">
        <v>2421</v>
      </c>
      <c r="B23" s="35">
        <v>137</v>
      </c>
      <c r="C23" s="36">
        <v>59.29368</v>
      </c>
      <c r="D23" s="37" t="s">
        <v>2422</v>
      </c>
    </row>
    <row r="24" spans="1:4" ht="36">
      <c r="A24" s="34" t="s">
        <v>2427</v>
      </c>
      <c r="B24" s="35">
        <v>89</v>
      </c>
      <c r="C24" s="36">
        <v>75.836431</v>
      </c>
      <c r="D24" s="37" t="s">
        <v>2428</v>
      </c>
    </row>
    <row r="25" spans="1:4" ht="36">
      <c r="A25" s="34" t="s">
        <v>2429</v>
      </c>
      <c r="B25" s="35">
        <v>46</v>
      </c>
      <c r="C25" s="36">
        <v>84.386617</v>
      </c>
      <c r="D25" s="37" t="s">
        <v>2430</v>
      </c>
    </row>
    <row r="26" ht="54" customHeight="1">
      <c r="A26" s="4"/>
    </row>
    <row r="27" s="38" customFormat="1" ht="10.5" customHeight="1">
      <c r="A27" s="38" t="s">
        <v>33</v>
      </c>
    </row>
    <row r="28" s="31" customFormat="1" ht="12" customHeight="1">
      <c r="A28" s="31" t="s">
        <v>33</v>
      </c>
    </row>
    <row r="29" s="32" customFormat="1" ht="12" customHeight="1">
      <c r="A29" s="32" t="s">
        <v>4</v>
      </c>
    </row>
    <row r="30" s="32" customFormat="1" ht="12" customHeight="1">
      <c r="A30" s="32" t="s">
        <v>33</v>
      </c>
    </row>
    <row r="31" spans="1:4" ht="15">
      <c r="A31" s="33" t="s">
        <v>2403</v>
      </c>
      <c r="B31" s="33" t="s">
        <v>2115</v>
      </c>
      <c r="C31" s="33" t="s">
        <v>2116</v>
      </c>
      <c r="D31" s="33" t="s">
        <v>2404</v>
      </c>
    </row>
    <row r="32" spans="1:4" ht="24">
      <c r="A32" s="34" t="s">
        <v>2405</v>
      </c>
      <c r="B32" s="35">
        <v>1999</v>
      </c>
      <c r="C32" s="36">
        <v>47.01317</v>
      </c>
      <c r="D32" s="37" t="s">
        <v>2406</v>
      </c>
    </row>
    <row r="33" spans="1:4" ht="24">
      <c r="A33" s="34" t="s">
        <v>2409</v>
      </c>
      <c r="B33" s="35">
        <v>1024</v>
      </c>
      <c r="C33" s="36">
        <v>71.095955</v>
      </c>
      <c r="D33" s="37" t="s">
        <v>2410</v>
      </c>
    </row>
    <row r="34" spans="1:4" ht="24">
      <c r="A34" s="34" t="s">
        <v>2417</v>
      </c>
      <c r="B34" s="35">
        <v>354</v>
      </c>
      <c r="C34" s="36">
        <v>79.421449</v>
      </c>
      <c r="D34" s="37" t="s">
        <v>2418</v>
      </c>
    </row>
    <row r="35" spans="1:4" ht="15">
      <c r="A35" s="34" t="s">
        <v>2431</v>
      </c>
      <c r="B35" s="35">
        <v>177</v>
      </c>
      <c r="C35" s="36">
        <v>83.584196</v>
      </c>
      <c r="D35" s="37" t="s">
        <v>2432</v>
      </c>
    </row>
    <row r="36" ht="54" customHeight="1">
      <c r="A36" s="4"/>
    </row>
    <row r="37" s="38" customFormat="1" ht="10.5" customHeight="1">
      <c r="A37" s="38" t="s">
        <v>33</v>
      </c>
    </row>
    <row r="38" s="31" customFormat="1" ht="12" customHeight="1">
      <c r="A38" s="31" t="s">
        <v>33</v>
      </c>
    </row>
    <row r="39" s="32" customFormat="1" ht="12" customHeight="1">
      <c r="A39" s="32" t="s">
        <v>5</v>
      </c>
    </row>
    <row r="40" s="32" customFormat="1" ht="12" customHeight="1">
      <c r="A40" s="32" t="s">
        <v>33</v>
      </c>
    </row>
    <row r="41" spans="1:4" ht="15">
      <c r="A41" s="33" t="s">
        <v>2403</v>
      </c>
      <c r="B41" s="33" t="s">
        <v>2115</v>
      </c>
      <c r="C41" s="33" t="s">
        <v>2116</v>
      </c>
      <c r="D41" s="33" t="s">
        <v>2404</v>
      </c>
    </row>
    <row r="42" spans="1:4" ht="24">
      <c r="A42" s="34" t="s">
        <v>2433</v>
      </c>
      <c r="B42" s="35">
        <v>97</v>
      </c>
      <c r="C42" s="36">
        <v>13.566434</v>
      </c>
      <c r="D42" s="37" t="s">
        <v>2434</v>
      </c>
    </row>
    <row r="43" spans="1:4" ht="15">
      <c r="A43" s="34" t="s">
        <v>2435</v>
      </c>
      <c r="B43" s="35">
        <v>69</v>
      </c>
      <c r="C43" s="36">
        <v>23.216783</v>
      </c>
      <c r="D43" s="37" t="s">
        <v>2436</v>
      </c>
    </row>
    <row r="44" spans="1:4" ht="24">
      <c r="A44" s="34" t="s">
        <v>2437</v>
      </c>
      <c r="B44" s="35">
        <v>69</v>
      </c>
      <c r="C44" s="36">
        <v>32.867133</v>
      </c>
      <c r="D44" s="37" t="s">
        <v>2438</v>
      </c>
    </row>
    <row r="45" spans="1:4" ht="24">
      <c r="A45" s="34" t="s">
        <v>2439</v>
      </c>
      <c r="B45" s="35">
        <v>64</v>
      </c>
      <c r="C45" s="36">
        <v>41.818182</v>
      </c>
      <c r="D45" s="37" t="s">
        <v>2440</v>
      </c>
    </row>
    <row r="46" spans="1:4" ht="24">
      <c r="A46" s="34" t="s">
        <v>2441</v>
      </c>
      <c r="B46" s="35">
        <v>48</v>
      </c>
      <c r="C46" s="36">
        <v>48.531469</v>
      </c>
      <c r="D46" s="37" t="s">
        <v>2442</v>
      </c>
    </row>
    <row r="47" spans="1:4" ht="24">
      <c r="A47" s="34" t="s">
        <v>2443</v>
      </c>
      <c r="B47" s="35">
        <v>44</v>
      </c>
      <c r="C47" s="36">
        <v>54.685315</v>
      </c>
      <c r="D47" s="37" t="s">
        <v>2444</v>
      </c>
    </row>
    <row r="48" spans="1:4" ht="15">
      <c r="A48" s="34" t="s">
        <v>2445</v>
      </c>
      <c r="B48" s="35">
        <v>42</v>
      </c>
      <c r="C48" s="36">
        <v>60.559441</v>
      </c>
      <c r="D48" s="37" t="s">
        <v>2446</v>
      </c>
    </row>
    <row r="49" spans="1:4" ht="36">
      <c r="A49" s="34" t="s">
        <v>2447</v>
      </c>
      <c r="B49" s="35">
        <v>25</v>
      </c>
      <c r="C49" s="36">
        <v>64.055944</v>
      </c>
      <c r="D49" s="37" t="s">
        <v>2448</v>
      </c>
    </row>
    <row r="50" spans="1:4" ht="15">
      <c r="A50" s="34" t="s">
        <v>2449</v>
      </c>
      <c r="B50" s="35">
        <v>22</v>
      </c>
      <c r="C50" s="36">
        <v>67.132867</v>
      </c>
      <c r="D50" s="37" t="s">
        <v>2450</v>
      </c>
    </row>
    <row r="51" spans="1:4" ht="24">
      <c r="A51" s="34" t="s">
        <v>2451</v>
      </c>
      <c r="B51" s="35">
        <v>20</v>
      </c>
      <c r="C51" s="36">
        <v>69.93007</v>
      </c>
      <c r="D51" s="37" t="s">
        <v>2452</v>
      </c>
    </row>
    <row r="52" spans="1:4" ht="24">
      <c r="A52" s="34" t="s">
        <v>2453</v>
      </c>
      <c r="B52" s="35">
        <v>18</v>
      </c>
      <c r="C52" s="36">
        <v>74.965035</v>
      </c>
      <c r="D52" s="37" t="s">
        <v>2454</v>
      </c>
    </row>
    <row r="53" spans="1:4" ht="24">
      <c r="A53" s="34" t="s">
        <v>2455</v>
      </c>
      <c r="B53" s="35">
        <v>18</v>
      </c>
      <c r="C53" s="36">
        <v>72.447552</v>
      </c>
      <c r="D53" s="37" t="s">
        <v>2456</v>
      </c>
    </row>
    <row r="54" spans="1:4" ht="36">
      <c r="A54" s="34" t="s">
        <v>2457</v>
      </c>
      <c r="B54" s="35">
        <v>15</v>
      </c>
      <c r="C54" s="36">
        <v>77.062937</v>
      </c>
      <c r="D54" s="37" t="s">
        <v>2458</v>
      </c>
    </row>
    <row r="55" spans="1:4" ht="36">
      <c r="A55" s="34" t="s">
        <v>2459</v>
      </c>
      <c r="B55" s="35">
        <v>11</v>
      </c>
      <c r="C55" s="36">
        <v>78.601399</v>
      </c>
      <c r="D55" s="37" t="s">
        <v>2460</v>
      </c>
    </row>
    <row r="56" spans="1:4" ht="36">
      <c r="A56" s="34" t="s">
        <v>2461</v>
      </c>
      <c r="B56" s="35">
        <v>8</v>
      </c>
      <c r="C56" s="36">
        <v>79.72028</v>
      </c>
      <c r="D56" s="37" t="s">
        <v>2462</v>
      </c>
    </row>
    <row r="57" spans="1:4" ht="24">
      <c r="A57" s="34" t="s">
        <v>2463</v>
      </c>
      <c r="B57" s="35">
        <v>7</v>
      </c>
      <c r="C57" s="36">
        <v>80.699301</v>
      </c>
      <c r="D57" s="37" t="s">
        <v>2464</v>
      </c>
    </row>
    <row r="58" ht="54" customHeight="1">
      <c r="A58" s="4"/>
    </row>
    <row r="59" s="38" customFormat="1" ht="10.5" customHeight="1">
      <c r="A59" s="38" t="s">
        <v>33</v>
      </c>
    </row>
    <row r="60" s="31" customFormat="1" ht="12" customHeight="1">
      <c r="A60" s="31" t="s">
        <v>33</v>
      </c>
    </row>
    <row r="61" s="32" customFormat="1" ht="12" customHeight="1">
      <c r="A61" s="32" t="s">
        <v>6</v>
      </c>
    </row>
    <row r="62" s="32" customFormat="1" ht="12" customHeight="1">
      <c r="A62" s="32" t="s">
        <v>33</v>
      </c>
    </row>
    <row r="63" spans="1:4" ht="15">
      <c r="A63" s="33" t="s">
        <v>2403</v>
      </c>
      <c r="B63" s="33" t="s">
        <v>2115</v>
      </c>
      <c r="C63" s="33" t="s">
        <v>2116</v>
      </c>
      <c r="D63" s="33" t="s">
        <v>2404</v>
      </c>
    </row>
    <row r="64" spans="1:4" ht="48">
      <c r="A64" s="34" t="s">
        <v>2465</v>
      </c>
      <c r="B64" s="35">
        <v>48</v>
      </c>
      <c r="C64" s="36">
        <v>40.336134</v>
      </c>
      <c r="D64" s="37" t="s">
        <v>2466</v>
      </c>
    </row>
    <row r="65" spans="1:4" ht="48">
      <c r="A65" s="34" t="s">
        <v>2467</v>
      </c>
      <c r="B65" s="35">
        <v>34</v>
      </c>
      <c r="C65" s="36">
        <v>68.907563</v>
      </c>
      <c r="D65" s="37" t="s">
        <v>2468</v>
      </c>
    </row>
    <row r="66" spans="1:4" ht="48">
      <c r="A66" s="34" t="s">
        <v>2469</v>
      </c>
      <c r="B66" s="35">
        <v>18</v>
      </c>
      <c r="C66" s="36">
        <v>84.033613</v>
      </c>
      <c r="D66" s="37" t="s">
        <v>2470</v>
      </c>
    </row>
    <row r="67" ht="54" customHeight="1">
      <c r="A67" s="4"/>
    </row>
    <row r="68" s="38" customFormat="1" ht="10.5" customHeight="1">
      <c r="A68" s="38" t="s">
        <v>33</v>
      </c>
    </row>
    <row r="69" s="31" customFormat="1" ht="12" customHeight="1">
      <c r="A69" s="31" t="s">
        <v>33</v>
      </c>
    </row>
    <row r="70" s="32" customFormat="1" ht="12" customHeight="1">
      <c r="A70" s="32" t="s">
        <v>7</v>
      </c>
    </row>
    <row r="71" s="32" customFormat="1" ht="12" customHeight="1">
      <c r="A71" s="32" t="s">
        <v>33</v>
      </c>
    </row>
    <row r="72" spans="1:4" ht="15">
      <c r="A72" s="33" t="s">
        <v>2403</v>
      </c>
      <c r="B72" s="33" t="s">
        <v>2115</v>
      </c>
      <c r="C72" s="33" t="s">
        <v>2116</v>
      </c>
      <c r="D72" s="33" t="s">
        <v>2404</v>
      </c>
    </row>
    <row r="73" spans="1:4" ht="15">
      <c r="A73" s="34" t="s">
        <v>2471</v>
      </c>
      <c r="B73" s="35">
        <v>2521</v>
      </c>
      <c r="C73" s="36">
        <v>98.2846</v>
      </c>
      <c r="D73" s="37" t="s">
        <v>2472</v>
      </c>
    </row>
    <row r="74" ht="54" customHeight="1">
      <c r="A74" s="4"/>
    </row>
    <row r="75" s="38" customFormat="1" ht="10.5" customHeight="1">
      <c r="A75" s="38" t="s">
        <v>33</v>
      </c>
    </row>
    <row r="76" s="31" customFormat="1" ht="12" customHeight="1">
      <c r="A76" s="31" t="s">
        <v>33</v>
      </c>
    </row>
    <row r="77" s="32" customFormat="1" ht="12" customHeight="1">
      <c r="A77" s="32" t="s">
        <v>8</v>
      </c>
    </row>
    <row r="78" s="32" customFormat="1" ht="12" customHeight="1">
      <c r="A78" s="32" t="s">
        <v>33</v>
      </c>
    </row>
    <row r="79" spans="1:4" ht="15">
      <c r="A79" s="33" t="s">
        <v>2403</v>
      </c>
      <c r="B79" s="33" t="s">
        <v>2115</v>
      </c>
      <c r="C79" s="33" t="s">
        <v>2116</v>
      </c>
      <c r="D79" s="33" t="s">
        <v>2404</v>
      </c>
    </row>
    <row r="80" spans="1:4" ht="24">
      <c r="A80" s="34" t="s">
        <v>2473</v>
      </c>
      <c r="B80" s="35">
        <v>644</v>
      </c>
      <c r="C80" s="36">
        <v>57.193606</v>
      </c>
      <c r="D80" s="37" t="s">
        <v>2474</v>
      </c>
    </row>
    <row r="81" spans="1:4" ht="24">
      <c r="A81" s="34" t="s">
        <v>2475</v>
      </c>
      <c r="B81" s="35">
        <v>271</v>
      </c>
      <c r="C81" s="36">
        <v>81.261101</v>
      </c>
      <c r="D81" s="37" t="s">
        <v>2476</v>
      </c>
    </row>
    <row r="82" ht="54" customHeight="1">
      <c r="A82" s="4"/>
    </row>
    <row r="83" s="38" customFormat="1" ht="10.5" customHeight="1">
      <c r="A83" s="38" t="s">
        <v>33</v>
      </c>
    </row>
    <row r="84" s="31" customFormat="1" ht="12" customHeight="1">
      <c r="A84" s="31" t="s">
        <v>33</v>
      </c>
    </row>
    <row r="85" s="32" customFormat="1" ht="12" customHeight="1">
      <c r="A85" s="32" t="s">
        <v>9</v>
      </c>
    </row>
    <row r="86" s="32" customFormat="1" ht="12" customHeight="1">
      <c r="A86" s="32" t="s">
        <v>33</v>
      </c>
    </row>
    <row r="87" spans="1:4" ht="15">
      <c r="A87" s="33" t="s">
        <v>2403</v>
      </c>
      <c r="B87" s="33" t="s">
        <v>2115</v>
      </c>
      <c r="C87" s="33" t="s">
        <v>2116</v>
      </c>
      <c r="D87" s="33" t="s">
        <v>2404</v>
      </c>
    </row>
    <row r="88" spans="1:4" ht="36">
      <c r="A88" s="34" t="s">
        <v>2477</v>
      </c>
      <c r="B88" s="35">
        <v>465</v>
      </c>
      <c r="C88" s="36">
        <v>16.619014</v>
      </c>
      <c r="D88" s="37" t="s">
        <v>2478</v>
      </c>
    </row>
    <row r="89" spans="1:4" ht="36">
      <c r="A89" s="34" t="s">
        <v>2479</v>
      </c>
      <c r="B89" s="35">
        <v>382</v>
      </c>
      <c r="C89" s="36">
        <v>30.271623</v>
      </c>
      <c r="D89" s="37" t="s">
        <v>2480</v>
      </c>
    </row>
    <row r="90" spans="1:4" ht="36">
      <c r="A90" s="34" t="s">
        <v>2481</v>
      </c>
      <c r="B90" s="35">
        <v>182</v>
      </c>
      <c r="C90" s="36">
        <v>36.776269</v>
      </c>
      <c r="D90" s="37" t="s">
        <v>2482</v>
      </c>
    </row>
    <row r="91" spans="1:4" ht="48">
      <c r="A91" s="34" t="s">
        <v>2465</v>
      </c>
      <c r="B91" s="35">
        <v>171</v>
      </c>
      <c r="C91" s="36">
        <v>42.887777</v>
      </c>
      <c r="D91" s="37" t="s">
        <v>2466</v>
      </c>
    </row>
    <row r="92" spans="1:4" ht="48">
      <c r="A92" s="34" t="s">
        <v>2469</v>
      </c>
      <c r="B92" s="35">
        <v>169</v>
      </c>
      <c r="C92" s="36">
        <v>48.927806</v>
      </c>
      <c r="D92" s="37" t="s">
        <v>2470</v>
      </c>
    </row>
    <row r="93" spans="1:4" ht="24">
      <c r="A93" s="34" t="s">
        <v>2483</v>
      </c>
      <c r="B93" s="35">
        <v>166</v>
      </c>
      <c r="C93" s="36">
        <v>54.860615</v>
      </c>
      <c r="D93" s="37" t="s">
        <v>2484</v>
      </c>
    </row>
    <row r="94" spans="1:4" ht="24">
      <c r="A94" s="34" t="s">
        <v>2485</v>
      </c>
      <c r="B94" s="35">
        <v>150</v>
      </c>
      <c r="C94" s="36">
        <v>60.221587</v>
      </c>
      <c r="D94" s="37" t="s">
        <v>2486</v>
      </c>
    </row>
    <row r="95" spans="1:4" ht="36">
      <c r="A95" s="34" t="s">
        <v>2487</v>
      </c>
      <c r="B95" s="35">
        <v>127</v>
      </c>
      <c r="C95" s="36">
        <v>64.760543</v>
      </c>
      <c r="D95" s="37" t="s">
        <v>2488</v>
      </c>
    </row>
    <row r="96" spans="1:4" ht="36">
      <c r="A96" s="34" t="s">
        <v>2489</v>
      </c>
      <c r="B96" s="35">
        <v>125</v>
      </c>
      <c r="C96" s="36">
        <v>69.22802</v>
      </c>
      <c r="D96" s="37" t="s">
        <v>2490</v>
      </c>
    </row>
    <row r="97" spans="1:4" ht="48">
      <c r="A97" s="34" t="s">
        <v>2491</v>
      </c>
      <c r="B97" s="35">
        <v>115</v>
      </c>
      <c r="C97" s="36">
        <v>73.338099</v>
      </c>
      <c r="D97" s="37" t="s">
        <v>2492</v>
      </c>
    </row>
    <row r="98" spans="1:4" ht="36">
      <c r="A98" s="34" t="s">
        <v>2493</v>
      </c>
      <c r="B98" s="35">
        <v>95</v>
      </c>
      <c r="C98" s="36">
        <v>76.733381</v>
      </c>
      <c r="D98" s="37" t="s">
        <v>2494</v>
      </c>
    </row>
    <row r="99" spans="1:4" ht="36">
      <c r="A99" s="34" t="s">
        <v>2495</v>
      </c>
      <c r="B99" s="35">
        <v>70</v>
      </c>
      <c r="C99" s="36">
        <v>79.235168</v>
      </c>
      <c r="D99" s="37" t="s">
        <v>2496</v>
      </c>
    </row>
    <row r="100" spans="1:4" ht="36">
      <c r="A100" s="34" t="s">
        <v>2497</v>
      </c>
      <c r="B100" s="35">
        <v>68</v>
      </c>
      <c r="C100" s="36">
        <v>81.665475</v>
      </c>
      <c r="D100" s="37" t="s">
        <v>2498</v>
      </c>
    </row>
    <row r="101" ht="54" customHeight="1">
      <c r="A101" s="4"/>
    </row>
    <row r="102" s="38" customFormat="1" ht="10.5" customHeight="1">
      <c r="A102" s="38" t="s">
        <v>33</v>
      </c>
    </row>
    <row r="103" s="31" customFormat="1" ht="12" customHeight="1">
      <c r="A103" s="31" t="s">
        <v>33</v>
      </c>
    </row>
    <row r="104" s="32" customFormat="1" ht="12" customHeight="1">
      <c r="A104" s="32" t="s">
        <v>10</v>
      </c>
    </row>
    <row r="105" s="32" customFormat="1" ht="12" customHeight="1">
      <c r="A105" s="32" t="s">
        <v>33</v>
      </c>
    </row>
    <row r="106" spans="1:4" ht="15">
      <c r="A106" s="33" t="s">
        <v>2403</v>
      </c>
      <c r="B106" s="33" t="s">
        <v>2115</v>
      </c>
      <c r="C106" s="33" t="s">
        <v>2116</v>
      </c>
      <c r="D106" s="33" t="s">
        <v>2404</v>
      </c>
    </row>
    <row r="107" spans="1:4" ht="36">
      <c r="A107" s="34" t="s">
        <v>2499</v>
      </c>
      <c r="B107" s="35">
        <v>21</v>
      </c>
      <c r="C107" s="36">
        <v>18.584071</v>
      </c>
      <c r="D107" s="37" t="s">
        <v>2500</v>
      </c>
    </row>
    <row r="108" spans="1:4" ht="24">
      <c r="A108" s="34" t="s">
        <v>2483</v>
      </c>
      <c r="B108" s="35">
        <v>15</v>
      </c>
      <c r="C108" s="36">
        <v>31.858407</v>
      </c>
      <c r="D108" s="37" t="s">
        <v>2484</v>
      </c>
    </row>
    <row r="109" spans="1:4" ht="36">
      <c r="A109" s="34" t="s">
        <v>2481</v>
      </c>
      <c r="B109" s="35">
        <v>13</v>
      </c>
      <c r="C109" s="36">
        <v>43.362832</v>
      </c>
      <c r="D109" s="37" t="s">
        <v>2482</v>
      </c>
    </row>
    <row r="110" spans="1:4" ht="36">
      <c r="A110" s="34" t="s">
        <v>2501</v>
      </c>
      <c r="B110" s="35">
        <v>12</v>
      </c>
      <c r="C110" s="36">
        <v>53.982301</v>
      </c>
      <c r="D110" s="37" t="s">
        <v>2502</v>
      </c>
    </row>
    <row r="111" spans="1:4" ht="36">
      <c r="A111" s="34" t="s">
        <v>2503</v>
      </c>
      <c r="B111" s="35">
        <v>9</v>
      </c>
      <c r="C111" s="36">
        <v>69.911504</v>
      </c>
      <c r="D111" s="37" t="s">
        <v>2504</v>
      </c>
    </row>
    <row r="112" spans="1:4" ht="36">
      <c r="A112" s="34" t="s">
        <v>2505</v>
      </c>
      <c r="B112" s="35">
        <v>9</v>
      </c>
      <c r="C112" s="36">
        <v>61.946903</v>
      </c>
      <c r="D112" s="37" t="s">
        <v>2506</v>
      </c>
    </row>
    <row r="113" spans="1:4" ht="24">
      <c r="A113" s="34" t="s">
        <v>2507</v>
      </c>
      <c r="B113" s="35">
        <v>5</v>
      </c>
      <c r="C113" s="36">
        <v>74.336283</v>
      </c>
      <c r="D113" s="37" t="s">
        <v>2508</v>
      </c>
    </row>
    <row r="114" spans="1:4" ht="36">
      <c r="A114" s="34" t="s">
        <v>2509</v>
      </c>
      <c r="B114" s="35">
        <v>3</v>
      </c>
      <c r="C114" s="36">
        <v>82.300885</v>
      </c>
      <c r="D114" s="37" t="s">
        <v>2510</v>
      </c>
    </row>
    <row r="115" spans="1:4" ht="36">
      <c r="A115" s="34" t="s">
        <v>2511</v>
      </c>
      <c r="B115" s="35">
        <v>3</v>
      </c>
      <c r="C115" s="36">
        <v>79.646018</v>
      </c>
      <c r="D115" s="37" t="s">
        <v>2512</v>
      </c>
    </row>
    <row r="116" spans="1:4" ht="36">
      <c r="A116" s="34" t="s">
        <v>2513</v>
      </c>
      <c r="B116" s="35">
        <v>3</v>
      </c>
      <c r="C116" s="36">
        <v>76.99115</v>
      </c>
      <c r="D116" s="37" t="s">
        <v>2514</v>
      </c>
    </row>
    <row r="117" ht="54" customHeight="1">
      <c r="A117" s="4"/>
    </row>
    <row r="118" s="38" customFormat="1" ht="10.5" customHeight="1">
      <c r="A118" s="38" t="s">
        <v>33</v>
      </c>
    </row>
    <row r="119" s="31" customFormat="1" ht="12" customHeight="1">
      <c r="A119" s="31" t="s">
        <v>33</v>
      </c>
    </row>
    <row r="120" s="32" customFormat="1" ht="12" customHeight="1">
      <c r="A120" s="32" t="s">
        <v>11</v>
      </c>
    </row>
    <row r="121" s="32" customFormat="1" ht="12" customHeight="1">
      <c r="A121" s="32" t="s">
        <v>33</v>
      </c>
    </row>
    <row r="122" spans="1:4" ht="15">
      <c r="A122" s="33" t="s">
        <v>2403</v>
      </c>
      <c r="B122" s="33" t="s">
        <v>2115</v>
      </c>
      <c r="C122" s="33" t="s">
        <v>2116</v>
      </c>
      <c r="D122" s="33" t="s">
        <v>2404</v>
      </c>
    </row>
    <row r="123" spans="1:4" ht="36">
      <c r="A123" s="34" t="s">
        <v>2505</v>
      </c>
      <c r="B123" s="35">
        <v>250</v>
      </c>
      <c r="C123" s="36">
        <v>53.533191</v>
      </c>
      <c r="D123" s="37" t="s">
        <v>2506</v>
      </c>
    </row>
    <row r="124" spans="1:4" ht="24">
      <c r="A124" s="34" t="s">
        <v>2515</v>
      </c>
      <c r="B124" s="35">
        <v>40</v>
      </c>
      <c r="C124" s="36">
        <v>62.098501</v>
      </c>
      <c r="D124" s="37" t="s">
        <v>2516</v>
      </c>
    </row>
    <row r="125" spans="1:4" ht="36">
      <c r="A125" s="34" t="s">
        <v>2517</v>
      </c>
      <c r="B125" s="35">
        <v>22</v>
      </c>
      <c r="C125" s="36">
        <v>66.809422</v>
      </c>
      <c r="D125" s="37" t="s">
        <v>2518</v>
      </c>
    </row>
    <row r="126" spans="1:4" ht="36">
      <c r="A126" s="34" t="s">
        <v>2499</v>
      </c>
      <c r="B126" s="35">
        <v>21</v>
      </c>
      <c r="C126" s="36">
        <v>71.30621</v>
      </c>
      <c r="D126" s="37" t="s">
        <v>2500</v>
      </c>
    </row>
    <row r="127" spans="1:4" ht="24">
      <c r="A127" s="34" t="s">
        <v>2483</v>
      </c>
      <c r="B127" s="35">
        <v>15</v>
      </c>
      <c r="C127" s="36">
        <v>74.518201</v>
      </c>
      <c r="D127" s="37" t="s">
        <v>2484</v>
      </c>
    </row>
    <row r="128" spans="1:4" ht="36">
      <c r="A128" s="34" t="s">
        <v>2481</v>
      </c>
      <c r="B128" s="35">
        <v>13</v>
      </c>
      <c r="C128" s="36">
        <v>77.301927</v>
      </c>
      <c r="D128" s="37" t="s">
        <v>2482</v>
      </c>
    </row>
    <row r="129" spans="1:4" ht="36">
      <c r="A129" s="34" t="s">
        <v>2501</v>
      </c>
      <c r="B129" s="35">
        <v>12</v>
      </c>
      <c r="C129" s="36">
        <v>79.87152</v>
      </c>
      <c r="D129" s="37" t="s">
        <v>2502</v>
      </c>
    </row>
    <row r="130" spans="1:4" ht="24">
      <c r="A130" s="34" t="s">
        <v>2519</v>
      </c>
      <c r="B130" s="35">
        <v>10</v>
      </c>
      <c r="C130" s="36">
        <v>82.012848</v>
      </c>
      <c r="D130" s="37" t="s">
        <v>2520</v>
      </c>
    </row>
    <row r="131" ht="54" customHeight="1">
      <c r="A131" s="4"/>
    </row>
    <row r="132" s="38" customFormat="1" ht="10.5" customHeight="1">
      <c r="A132" s="38" t="s">
        <v>33</v>
      </c>
    </row>
    <row r="133" s="31" customFormat="1" ht="12" customHeight="1">
      <c r="A133" s="31" t="s">
        <v>33</v>
      </c>
    </row>
    <row r="134" s="32" customFormat="1" ht="12" customHeight="1">
      <c r="A134" s="32" t="s">
        <v>12</v>
      </c>
    </row>
    <row r="135" s="32" customFormat="1" ht="12" customHeight="1">
      <c r="A135" s="32" t="s">
        <v>33</v>
      </c>
    </row>
    <row r="136" spans="1:4" ht="15">
      <c r="A136" s="33" t="s">
        <v>2403</v>
      </c>
      <c r="B136" s="33" t="s">
        <v>2115</v>
      </c>
      <c r="C136" s="33" t="s">
        <v>2116</v>
      </c>
      <c r="D136" s="33" t="s">
        <v>2404</v>
      </c>
    </row>
    <row r="137" spans="1:4" ht="36">
      <c r="A137" s="34" t="s">
        <v>2521</v>
      </c>
      <c r="B137" s="35">
        <v>288</v>
      </c>
      <c r="C137" s="36">
        <v>57.256461</v>
      </c>
      <c r="D137" s="37" t="s">
        <v>2522</v>
      </c>
    </row>
    <row r="138" spans="1:4" ht="24">
      <c r="A138" s="34" t="s">
        <v>2485</v>
      </c>
      <c r="B138" s="35">
        <v>77</v>
      </c>
      <c r="C138" s="36">
        <v>72.564612</v>
      </c>
      <c r="D138" s="37" t="s">
        <v>2486</v>
      </c>
    </row>
    <row r="139" spans="1:4" ht="36">
      <c r="A139" s="34" t="s">
        <v>2523</v>
      </c>
      <c r="B139" s="35">
        <v>71</v>
      </c>
      <c r="C139" s="36">
        <v>86.67992</v>
      </c>
      <c r="D139" s="37" t="s">
        <v>2524</v>
      </c>
    </row>
    <row r="140" ht="54" customHeight="1">
      <c r="A140" s="4"/>
    </row>
    <row r="141" s="38" customFormat="1" ht="10.5" customHeight="1">
      <c r="A141" s="38" t="s">
        <v>33</v>
      </c>
    </row>
    <row r="142" s="31" customFormat="1" ht="12" customHeight="1">
      <c r="A142" s="31" t="s">
        <v>33</v>
      </c>
    </row>
    <row r="143" s="32" customFormat="1" ht="12" customHeight="1">
      <c r="A143" s="32" t="s">
        <v>13</v>
      </c>
    </row>
    <row r="144" s="32" customFormat="1" ht="12" customHeight="1">
      <c r="A144" s="32" t="s">
        <v>33</v>
      </c>
    </row>
    <row r="145" spans="1:4" ht="15">
      <c r="A145" s="33" t="s">
        <v>2403</v>
      </c>
      <c r="B145" s="33" t="s">
        <v>2115</v>
      </c>
      <c r="C145" s="33" t="s">
        <v>2116</v>
      </c>
      <c r="D145" s="33" t="s">
        <v>2404</v>
      </c>
    </row>
    <row r="146" spans="1:4" ht="24">
      <c r="A146" s="34" t="s">
        <v>2525</v>
      </c>
      <c r="B146" s="35">
        <v>231</v>
      </c>
      <c r="C146" s="36">
        <v>11.010486</v>
      </c>
      <c r="D146" s="37" t="s">
        <v>2526</v>
      </c>
    </row>
    <row r="147" spans="1:4" ht="24">
      <c r="A147" s="34" t="s">
        <v>2527</v>
      </c>
      <c r="B147" s="35">
        <v>167</v>
      </c>
      <c r="C147" s="36">
        <v>18.970448</v>
      </c>
      <c r="D147" s="37" t="s">
        <v>2528</v>
      </c>
    </row>
    <row r="148" spans="1:4" ht="36">
      <c r="A148" s="34" t="s">
        <v>2529</v>
      </c>
      <c r="B148" s="35">
        <v>153</v>
      </c>
      <c r="C148" s="36">
        <v>26.263108</v>
      </c>
      <c r="D148" s="37" t="s">
        <v>2530</v>
      </c>
    </row>
    <row r="149" spans="1:4" ht="36">
      <c r="A149" s="34" t="s">
        <v>2531</v>
      </c>
      <c r="B149" s="35">
        <v>132</v>
      </c>
      <c r="C149" s="36">
        <v>32.554814</v>
      </c>
      <c r="D149" s="37" t="s">
        <v>2532</v>
      </c>
    </row>
    <row r="150" spans="1:4" ht="36">
      <c r="A150" s="34" t="s">
        <v>2533</v>
      </c>
      <c r="B150" s="35">
        <v>107</v>
      </c>
      <c r="C150" s="36">
        <v>37.654909</v>
      </c>
      <c r="D150" s="37" t="s">
        <v>2534</v>
      </c>
    </row>
    <row r="151" spans="1:4" ht="36">
      <c r="A151" s="34" t="s">
        <v>2535</v>
      </c>
      <c r="B151" s="35">
        <v>98</v>
      </c>
      <c r="C151" s="36">
        <v>42.326025</v>
      </c>
      <c r="D151" s="37" t="s">
        <v>2536</v>
      </c>
    </row>
    <row r="152" spans="1:4" ht="36">
      <c r="A152" s="34" t="s">
        <v>2537</v>
      </c>
      <c r="B152" s="35">
        <v>76</v>
      </c>
      <c r="C152" s="36">
        <v>45.948522</v>
      </c>
      <c r="D152" s="37" t="s">
        <v>2538</v>
      </c>
    </row>
    <row r="153" spans="1:4" ht="24">
      <c r="A153" s="34" t="s">
        <v>2539</v>
      </c>
      <c r="B153" s="35">
        <v>53</v>
      </c>
      <c r="C153" s="36">
        <v>48.474738</v>
      </c>
      <c r="D153" s="37" t="s">
        <v>2540</v>
      </c>
    </row>
    <row r="154" spans="1:4" ht="36">
      <c r="A154" s="34" t="s">
        <v>2541</v>
      </c>
      <c r="B154" s="35">
        <v>52</v>
      </c>
      <c r="C154" s="36">
        <v>50.953289</v>
      </c>
      <c r="D154" s="37" t="s">
        <v>2542</v>
      </c>
    </row>
    <row r="155" spans="1:4" ht="24">
      <c r="A155" s="34" t="s">
        <v>2433</v>
      </c>
      <c r="B155" s="35">
        <v>44</v>
      </c>
      <c r="C155" s="36">
        <v>53.050524</v>
      </c>
      <c r="D155" s="37" t="s">
        <v>2434</v>
      </c>
    </row>
    <row r="156" spans="1:4" ht="24">
      <c r="A156" s="34" t="s">
        <v>2543</v>
      </c>
      <c r="B156" s="35">
        <v>37</v>
      </c>
      <c r="C156" s="36">
        <v>54.814109</v>
      </c>
      <c r="D156" s="37" t="s">
        <v>2544</v>
      </c>
    </row>
    <row r="157" spans="1:4" ht="24">
      <c r="A157" s="34" t="s">
        <v>2545</v>
      </c>
      <c r="B157" s="35">
        <v>33</v>
      </c>
      <c r="C157" s="36">
        <v>56.387035</v>
      </c>
      <c r="D157" s="37" t="s">
        <v>2546</v>
      </c>
    </row>
    <row r="158" spans="1:4" ht="24">
      <c r="A158" s="34" t="s">
        <v>2443</v>
      </c>
      <c r="B158" s="35">
        <v>28</v>
      </c>
      <c r="C158" s="36">
        <v>57.72164</v>
      </c>
      <c r="D158" s="37" t="s">
        <v>2444</v>
      </c>
    </row>
    <row r="159" spans="1:4" ht="36">
      <c r="A159" s="34" t="s">
        <v>2547</v>
      </c>
      <c r="B159" s="35">
        <v>27</v>
      </c>
      <c r="C159" s="36">
        <v>60.29552</v>
      </c>
      <c r="D159" s="37" t="s">
        <v>2548</v>
      </c>
    </row>
    <row r="160" spans="1:4" ht="24">
      <c r="A160" s="34" t="s">
        <v>2441</v>
      </c>
      <c r="B160" s="35">
        <v>27</v>
      </c>
      <c r="C160" s="36">
        <v>59.00858</v>
      </c>
      <c r="D160" s="37" t="s">
        <v>2442</v>
      </c>
    </row>
    <row r="161" spans="1:4" ht="24">
      <c r="A161" s="34" t="s">
        <v>2549</v>
      </c>
      <c r="B161" s="35">
        <v>26</v>
      </c>
      <c r="C161" s="36">
        <v>62.774071</v>
      </c>
      <c r="D161" s="37" t="s">
        <v>2550</v>
      </c>
    </row>
    <row r="162" spans="1:4" ht="15">
      <c r="A162" s="34" t="s">
        <v>2551</v>
      </c>
      <c r="B162" s="35">
        <v>26</v>
      </c>
      <c r="C162" s="36">
        <v>61.534795</v>
      </c>
      <c r="D162" s="37" t="s">
        <v>2552</v>
      </c>
    </row>
    <row r="163" spans="1:4" ht="24">
      <c r="A163" s="34" t="s">
        <v>2451</v>
      </c>
      <c r="B163" s="35">
        <v>24</v>
      </c>
      <c r="C163" s="36">
        <v>65.061964</v>
      </c>
      <c r="D163" s="37" t="s">
        <v>2452</v>
      </c>
    </row>
    <row r="164" spans="1:4" ht="24">
      <c r="A164" s="34" t="s">
        <v>2553</v>
      </c>
      <c r="B164" s="35">
        <v>24</v>
      </c>
      <c r="C164" s="36">
        <v>63.918017</v>
      </c>
      <c r="D164" s="37" t="s">
        <v>2554</v>
      </c>
    </row>
    <row r="165" spans="1:4" ht="24">
      <c r="A165" s="34" t="s">
        <v>2555</v>
      </c>
      <c r="B165" s="35">
        <v>23</v>
      </c>
      <c r="C165" s="36">
        <v>66.158246</v>
      </c>
      <c r="D165" s="37" t="s">
        <v>2556</v>
      </c>
    </row>
    <row r="166" spans="1:4" ht="36">
      <c r="A166" s="34" t="s">
        <v>2557</v>
      </c>
      <c r="B166" s="35">
        <v>22</v>
      </c>
      <c r="C166" s="36">
        <v>69.304099</v>
      </c>
      <c r="D166" s="37" t="s">
        <v>2558</v>
      </c>
    </row>
    <row r="167" spans="1:4" ht="24">
      <c r="A167" s="34" t="s">
        <v>2559</v>
      </c>
      <c r="B167" s="35">
        <v>22</v>
      </c>
      <c r="C167" s="36">
        <v>68.255481</v>
      </c>
      <c r="D167" s="37" t="s">
        <v>2560</v>
      </c>
    </row>
    <row r="168" spans="1:4" ht="24">
      <c r="A168" s="34" t="s">
        <v>2561</v>
      </c>
      <c r="B168" s="35">
        <v>22</v>
      </c>
      <c r="C168" s="36">
        <v>67.206864</v>
      </c>
      <c r="D168" s="37" t="s">
        <v>2562</v>
      </c>
    </row>
    <row r="169" spans="1:4" ht="24">
      <c r="A169" s="34" t="s">
        <v>2563</v>
      </c>
      <c r="B169" s="35">
        <v>21</v>
      </c>
      <c r="C169" s="36">
        <v>71.306006</v>
      </c>
      <c r="D169" s="37" t="s">
        <v>2564</v>
      </c>
    </row>
    <row r="170" spans="1:4" ht="24">
      <c r="A170" s="34" t="s">
        <v>2565</v>
      </c>
      <c r="B170" s="35">
        <v>21</v>
      </c>
      <c r="C170" s="36">
        <v>70.305052</v>
      </c>
      <c r="D170" s="37" t="s">
        <v>2566</v>
      </c>
    </row>
    <row r="171" spans="1:4" ht="36">
      <c r="A171" s="34" t="s">
        <v>2567</v>
      </c>
      <c r="B171" s="35">
        <v>20</v>
      </c>
      <c r="C171" s="36">
        <v>72.259295</v>
      </c>
      <c r="D171" s="37" t="s">
        <v>2568</v>
      </c>
    </row>
    <row r="172" spans="1:4" ht="24">
      <c r="A172" s="34" t="s">
        <v>2569</v>
      </c>
      <c r="B172" s="35">
        <v>18</v>
      </c>
      <c r="C172" s="36">
        <v>74.833174</v>
      </c>
      <c r="D172" s="37" t="s">
        <v>2570</v>
      </c>
    </row>
    <row r="173" spans="1:4" ht="24">
      <c r="A173" s="34" t="s">
        <v>2439</v>
      </c>
      <c r="B173" s="35">
        <v>18</v>
      </c>
      <c r="C173" s="36">
        <v>73.975214</v>
      </c>
      <c r="D173" s="37" t="s">
        <v>2440</v>
      </c>
    </row>
    <row r="174" spans="1:4" ht="15">
      <c r="A174" s="34" t="s">
        <v>2435</v>
      </c>
      <c r="B174" s="35">
        <v>18</v>
      </c>
      <c r="C174" s="36">
        <v>73.117255</v>
      </c>
      <c r="D174" s="37" t="s">
        <v>2436</v>
      </c>
    </row>
    <row r="175" spans="1:4" ht="36">
      <c r="A175" s="34" t="s">
        <v>2571</v>
      </c>
      <c r="B175" s="35">
        <v>16</v>
      </c>
      <c r="C175" s="36">
        <v>76.358437</v>
      </c>
      <c r="D175" s="37" t="s">
        <v>2572</v>
      </c>
    </row>
    <row r="176" spans="1:4" ht="36">
      <c r="A176" s="34" t="s">
        <v>2573</v>
      </c>
      <c r="B176" s="35">
        <v>16</v>
      </c>
      <c r="C176" s="36">
        <v>75.595806</v>
      </c>
      <c r="D176" s="37" t="s">
        <v>2574</v>
      </c>
    </row>
    <row r="177" spans="1:4" ht="24">
      <c r="A177" s="34" t="s">
        <v>2575</v>
      </c>
      <c r="B177" s="35">
        <v>15</v>
      </c>
      <c r="C177" s="36">
        <v>79.218303</v>
      </c>
      <c r="D177" s="37" t="s">
        <v>2576</v>
      </c>
    </row>
    <row r="178" spans="1:4" ht="15">
      <c r="A178" s="34" t="s">
        <v>2577</v>
      </c>
      <c r="B178" s="35">
        <v>15</v>
      </c>
      <c r="C178" s="36">
        <v>78.503337</v>
      </c>
      <c r="D178" s="37" t="s">
        <v>2578</v>
      </c>
    </row>
    <row r="179" spans="1:4" ht="36">
      <c r="A179" s="34" t="s">
        <v>2579</v>
      </c>
      <c r="B179" s="35">
        <v>15</v>
      </c>
      <c r="C179" s="36">
        <v>77.78837</v>
      </c>
      <c r="D179" s="37" t="s">
        <v>2580</v>
      </c>
    </row>
    <row r="180" spans="1:4" ht="24">
      <c r="A180" s="34" t="s">
        <v>2437</v>
      </c>
      <c r="B180" s="35">
        <v>15</v>
      </c>
      <c r="C180" s="36">
        <v>77.073403</v>
      </c>
      <c r="D180" s="37" t="s">
        <v>2438</v>
      </c>
    </row>
    <row r="181" spans="1:4" ht="15">
      <c r="A181" s="34" t="s">
        <v>2581</v>
      </c>
      <c r="B181" s="35">
        <v>14</v>
      </c>
      <c r="C181" s="36">
        <v>80.552908</v>
      </c>
      <c r="D181" s="37" t="s">
        <v>2582</v>
      </c>
    </row>
    <row r="182" spans="1:4" ht="15">
      <c r="A182" s="34" t="s">
        <v>2583</v>
      </c>
      <c r="B182" s="35">
        <v>14</v>
      </c>
      <c r="C182" s="36">
        <v>79.885605</v>
      </c>
      <c r="D182" s="37" t="s">
        <v>2584</v>
      </c>
    </row>
    <row r="183" ht="54" customHeight="1">
      <c r="A183" s="4"/>
    </row>
    <row r="184" s="38" customFormat="1" ht="10.5" customHeight="1">
      <c r="A184" s="38" t="s">
        <v>33</v>
      </c>
    </row>
    <row r="185" s="31" customFormat="1" ht="12" customHeight="1">
      <c r="A185" s="31" t="s">
        <v>33</v>
      </c>
    </row>
    <row r="186" s="32" customFormat="1" ht="12" customHeight="1">
      <c r="A186" s="32" t="s">
        <v>14</v>
      </c>
    </row>
    <row r="187" s="32" customFormat="1" ht="12" customHeight="1">
      <c r="A187" s="32" t="s">
        <v>33</v>
      </c>
    </row>
    <row r="188" spans="1:4" ht="15">
      <c r="A188" s="33" t="s">
        <v>2403</v>
      </c>
      <c r="B188" s="33" t="s">
        <v>2115</v>
      </c>
      <c r="C188" s="33" t="s">
        <v>2116</v>
      </c>
      <c r="D188" s="33" t="s">
        <v>2404</v>
      </c>
    </row>
    <row r="189" spans="1:4" ht="24">
      <c r="A189" s="34" t="s">
        <v>2483</v>
      </c>
      <c r="B189" s="35">
        <v>14</v>
      </c>
      <c r="C189" s="36">
        <v>70</v>
      </c>
      <c r="D189" s="37" t="s">
        <v>2484</v>
      </c>
    </row>
    <row r="190" spans="1:4" ht="24">
      <c r="A190" s="34" t="s">
        <v>2585</v>
      </c>
      <c r="B190" s="35">
        <v>1</v>
      </c>
      <c r="C190" s="36">
        <v>80</v>
      </c>
      <c r="D190" s="37" t="s">
        <v>2586</v>
      </c>
    </row>
    <row r="191" spans="1:4" ht="24">
      <c r="A191" s="34" t="s">
        <v>2587</v>
      </c>
      <c r="B191" s="35">
        <v>1</v>
      </c>
      <c r="C191" s="36">
        <v>75</v>
      </c>
      <c r="D191" s="37" t="s">
        <v>2588</v>
      </c>
    </row>
    <row r="192" spans="1:4" ht="36">
      <c r="A192" s="34" t="s">
        <v>2589</v>
      </c>
      <c r="B192" s="35">
        <v>1</v>
      </c>
      <c r="C192" s="36">
        <v>85</v>
      </c>
      <c r="D192" s="37" t="s">
        <v>2590</v>
      </c>
    </row>
    <row r="193" ht="54" customHeight="1">
      <c r="A193" s="4"/>
    </row>
    <row r="194" s="38" customFormat="1" ht="10.5" customHeight="1">
      <c r="A194" s="38" t="s">
        <v>33</v>
      </c>
    </row>
    <row r="195" s="31" customFormat="1" ht="12" customHeight="1">
      <c r="A195" s="31" t="s">
        <v>33</v>
      </c>
    </row>
    <row r="196" s="32" customFormat="1" ht="12" customHeight="1">
      <c r="A196" s="32" t="s">
        <v>15</v>
      </c>
    </row>
    <row r="197" s="32" customFormat="1" ht="12" customHeight="1">
      <c r="A197" s="32" t="s">
        <v>33</v>
      </c>
    </row>
    <row r="198" spans="1:4" ht="15">
      <c r="A198" s="33" t="s">
        <v>2403</v>
      </c>
      <c r="B198" s="33" t="s">
        <v>2115</v>
      </c>
      <c r="C198" s="33" t="s">
        <v>2116</v>
      </c>
      <c r="D198" s="33" t="s">
        <v>2404</v>
      </c>
    </row>
    <row r="199" spans="1:4" ht="48">
      <c r="A199" s="34" t="s">
        <v>2591</v>
      </c>
      <c r="B199" s="35">
        <v>407</v>
      </c>
      <c r="C199" s="36">
        <v>20.493454</v>
      </c>
      <c r="D199" s="37" t="s">
        <v>2592</v>
      </c>
    </row>
    <row r="200" spans="1:4" ht="48">
      <c r="A200" s="34" t="s">
        <v>2593</v>
      </c>
      <c r="B200" s="35">
        <v>297</v>
      </c>
      <c r="C200" s="36">
        <v>35.448137</v>
      </c>
      <c r="D200" s="37" t="s">
        <v>2594</v>
      </c>
    </row>
    <row r="201" spans="1:4" ht="48">
      <c r="A201" s="34" t="s">
        <v>2595</v>
      </c>
      <c r="B201" s="35">
        <v>139</v>
      </c>
      <c r="C201" s="36">
        <v>42.44713</v>
      </c>
      <c r="D201" s="37" t="s">
        <v>2596</v>
      </c>
    </row>
    <row r="202" spans="1:4" ht="15">
      <c r="A202" s="34" t="s">
        <v>2597</v>
      </c>
      <c r="B202" s="35">
        <v>106</v>
      </c>
      <c r="C202" s="36">
        <v>47.784491</v>
      </c>
      <c r="D202" s="37" t="s">
        <v>2598</v>
      </c>
    </row>
    <row r="203" spans="1:4" ht="48">
      <c r="A203" s="34" t="s">
        <v>2599</v>
      </c>
      <c r="B203" s="35">
        <v>98</v>
      </c>
      <c r="C203" s="36">
        <v>52.719033</v>
      </c>
      <c r="D203" s="37" t="s">
        <v>2600</v>
      </c>
    </row>
    <row r="204" spans="1:4" ht="48">
      <c r="A204" s="34" t="s">
        <v>2467</v>
      </c>
      <c r="B204" s="35">
        <v>94</v>
      </c>
      <c r="C204" s="36">
        <v>57.452165</v>
      </c>
      <c r="D204" s="37" t="s">
        <v>2468</v>
      </c>
    </row>
    <row r="205" spans="1:4" ht="48">
      <c r="A205" s="34" t="s">
        <v>2601</v>
      </c>
      <c r="B205" s="35">
        <v>70</v>
      </c>
      <c r="C205" s="36">
        <v>60.976838</v>
      </c>
      <c r="D205" s="37" t="s">
        <v>2602</v>
      </c>
    </row>
    <row r="206" spans="1:4" ht="48">
      <c r="A206" s="34" t="s">
        <v>2603</v>
      </c>
      <c r="B206" s="35">
        <v>59</v>
      </c>
      <c r="C206" s="36">
        <v>63.947633</v>
      </c>
      <c r="D206" s="37" t="s">
        <v>2604</v>
      </c>
    </row>
    <row r="207" spans="1:4" ht="48">
      <c r="A207" s="34" t="s">
        <v>2605</v>
      </c>
      <c r="B207" s="35">
        <v>57</v>
      </c>
      <c r="C207" s="36">
        <v>66.817724</v>
      </c>
      <c r="D207" s="37" t="s">
        <v>2606</v>
      </c>
    </row>
    <row r="208" spans="1:4" ht="36">
      <c r="A208" s="34" t="s">
        <v>2607</v>
      </c>
      <c r="B208" s="35">
        <v>49</v>
      </c>
      <c r="C208" s="36">
        <v>69.284995</v>
      </c>
      <c r="D208" s="37" t="s">
        <v>2608</v>
      </c>
    </row>
    <row r="209" spans="1:4" ht="24">
      <c r="A209" s="34" t="s">
        <v>2587</v>
      </c>
      <c r="B209" s="35">
        <v>41</v>
      </c>
      <c r="C209" s="36">
        <v>71.349446</v>
      </c>
      <c r="D209" s="37" t="s">
        <v>2588</v>
      </c>
    </row>
    <row r="210" spans="1:4" ht="15">
      <c r="A210" s="34" t="s">
        <v>2609</v>
      </c>
      <c r="B210" s="35">
        <v>30</v>
      </c>
      <c r="C210" s="36">
        <v>74.370594</v>
      </c>
      <c r="D210" s="37" t="s">
        <v>2610</v>
      </c>
    </row>
    <row r="211" spans="1:4" ht="48">
      <c r="A211" s="34" t="s">
        <v>2465</v>
      </c>
      <c r="B211" s="35">
        <v>30</v>
      </c>
      <c r="C211" s="36">
        <v>72.86002</v>
      </c>
      <c r="D211" s="37" t="s">
        <v>2466</v>
      </c>
    </row>
    <row r="212" spans="1:4" ht="48">
      <c r="A212" s="34" t="s">
        <v>2611</v>
      </c>
      <c r="B212" s="35">
        <v>29</v>
      </c>
      <c r="C212" s="36">
        <v>75.830816</v>
      </c>
      <c r="D212" s="37" t="s">
        <v>2612</v>
      </c>
    </row>
    <row r="213" spans="1:4" ht="36">
      <c r="A213" s="34" t="s">
        <v>2613</v>
      </c>
      <c r="B213" s="35">
        <v>25</v>
      </c>
      <c r="C213" s="36">
        <v>77.089627</v>
      </c>
      <c r="D213" s="37" t="s">
        <v>2614</v>
      </c>
    </row>
    <row r="214" spans="1:4" ht="24">
      <c r="A214" s="34" t="s">
        <v>2615</v>
      </c>
      <c r="B214" s="35">
        <v>24</v>
      </c>
      <c r="C214" s="36">
        <v>78.298087</v>
      </c>
      <c r="D214" s="37" t="s">
        <v>2616</v>
      </c>
    </row>
    <row r="215" spans="1:4" ht="24">
      <c r="A215" s="34" t="s">
        <v>2617</v>
      </c>
      <c r="B215" s="35">
        <v>22</v>
      </c>
      <c r="C215" s="36">
        <v>79.405841</v>
      </c>
      <c r="D215" s="37" t="s">
        <v>2618</v>
      </c>
    </row>
    <row r="216" spans="1:4" ht="48">
      <c r="A216" s="34" t="s">
        <v>2619</v>
      </c>
      <c r="B216" s="35">
        <v>21</v>
      </c>
      <c r="C216" s="36">
        <v>80.463243</v>
      </c>
      <c r="D216" s="37" t="s">
        <v>2620</v>
      </c>
    </row>
    <row r="217" ht="54" customHeight="1">
      <c r="A217" s="4"/>
    </row>
    <row r="218" s="38" customFormat="1" ht="10.5" customHeight="1">
      <c r="A218" s="38" t="s">
        <v>33</v>
      </c>
    </row>
    <row r="219" s="31" customFormat="1" ht="12" customHeight="1">
      <c r="A219" s="31" t="s">
        <v>33</v>
      </c>
    </row>
    <row r="220" s="32" customFormat="1" ht="12" customHeight="1">
      <c r="A220" s="32" t="s">
        <v>16</v>
      </c>
    </row>
    <row r="221" s="32" customFormat="1" ht="12" customHeight="1">
      <c r="A221" s="32" t="s">
        <v>33</v>
      </c>
    </row>
    <row r="222" spans="1:4" ht="15">
      <c r="A222" s="33" t="s">
        <v>2403</v>
      </c>
      <c r="B222" s="33" t="s">
        <v>2115</v>
      </c>
      <c r="C222" s="33" t="s">
        <v>2116</v>
      </c>
      <c r="D222" s="33" t="s">
        <v>2404</v>
      </c>
    </row>
    <row r="223" spans="1:4" ht="24">
      <c r="A223" s="34" t="s">
        <v>2543</v>
      </c>
      <c r="B223" s="35">
        <v>525</v>
      </c>
      <c r="C223" s="36">
        <v>31.79891</v>
      </c>
      <c r="D223" s="37" t="s">
        <v>2544</v>
      </c>
    </row>
    <row r="224" spans="1:4" ht="24">
      <c r="A224" s="34" t="s">
        <v>2565</v>
      </c>
      <c r="B224" s="35">
        <v>245</v>
      </c>
      <c r="C224" s="36">
        <v>46.638401</v>
      </c>
      <c r="D224" s="37" t="s">
        <v>2566</v>
      </c>
    </row>
    <row r="225" spans="1:4" ht="24">
      <c r="A225" s="34" t="s">
        <v>2553</v>
      </c>
      <c r="B225" s="35">
        <v>170</v>
      </c>
      <c r="C225" s="36">
        <v>56.935191</v>
      </c>
      <c r="D225" s="37" t="s">
        <v>2554</v>
      </c>
    </row>
    <row r="226" spans="1:4" ht="24">
      <c r="A226" s="34" t="s">
        <v>2621</v>
      </c>
      <c r="B226" s="35">
        <v>131</v>
      </c>
      <c r="C226" s="36">
        <v>64.869776</v>
      </c>
      <c r="D226" s="37" t="s">
        <v>2622</v>
      </c>
    </row>
    <row r="227" spans="1:4" ht="24">
      <c r="A227" s="34" t="s">
        <v>2555</v>
      </c>
      <c r="B227" s="35">
        <v>101</v>
      </c>
      <c r="C227" s="36">
        <v>70.98728</v>
      </c>
      <c r="D227" s="37" t="s">
        <v>2556</v>
      </c>
    </row>
    <row r="228" spans="1:4" ht="24">
      <c r="A228" s="34" t="s">
        <v>2623</v>
      </c>
      <c r="B228" s="35">
        <v>76</v>
      </c>
      <c r="C228" s="36">
        <v>75.590551</v>
      </c>
      <c r="D228" s="37" t="s">
        <v>2624</v>
      </c>
    </row>
    <row r="229" spans="1:4" ht="24">
      <c r="A229" s="34" t="s">
        <v>2625</v>
      </c>
      <c r="B229" s="35">
        <v>70</v>
      </c>
      <c r="C229" s="36">
        <v>79.830406</v>
      </c>
      <c r="D229" s="37" t="s">
        <v>2626</v>
      </c>
    </row>
    <row r="230" spans="1:4" ht="24">
      <c r="A230" s="34" t="s">
        <v>2561</v>
      </c>
      <c r="B230" s="35">
        <v>57</v>
      </c>
      <c r="C230" s="36">
        <v>83.282859</v>
      </c>
      <c r="D230" s="37" t="s">
        <v>2562</v>
      </c>
    </row>
    <row r="231" ht="54" customHeight="1">
      <c r="A231" s="4"/>
    </row>
    <row r="232" s="38" customFormat="1" ht="10.5" customHeight="1">
      <c r="A232" s="38" t="s">
        <v>33</v>
      </c>
    </row>
    <row r="233" s="31" customFormat="1" ht="12" customHeight="1">
      <c r="A233" s="31" t="s">
        <v>33</v>
      </c>
    </row>
    <row r="234" s="32" customFormat="1" ht="12" customHeight="1">
      <c r="A234" s="32" t="s">
        <v>2222</v>
      </c>
    </row>
    <row r="235" s="32" customFormat="1" ht="12" customHeight="1">
      <c r="A235" s="32" t="s">
        <v>33</v>
      </c>
    </row>
    <row r="236" spans="1:4" ht="15">
      <c r="A236" s="33" t="s">
        <v>2403</v>
      </c>
      <c r="B236" s="33" t="s">
        <v>2115</v>
      </c>
      <c r="C236" s="33" t="s">
        <v>2116</v>
      </c>
      <c r="D236" s="33" t="s">
        <v>2404</v>
      </c>
    </row>
    <row r="237" spans="1:4" ht="48">
      <c r="A237" s="34" t="s">
        <v>2627</v>
      </c>
      <c r="B237" s="35">
        <v>56</v>
      </c>
      <c r="C237" s="36">
        <v>38.356164</v>
      </c>
      <c r="D237" s="37" t="s">
        <v>2628</v>
      </c>
    </row>
    <row r="238" spans="1:4" ht="48">
      <c r="A238" s="34" t="s">
        <v>2629</v>
      </c>
      <c r="B238" s="35">
        <v>16</v>
      </c>
      <c r="C238" s="36">
        <v>49.315068</v>
      </c>
      <c r="D238" s="37" t="s">
        <v>2630</v>
      </c>
    </row>
    <row r="239" spans="1:4" ht="24">
      <c r="A239" s="34" t="s">
        <v>2631</v>
      </c>
      <c r="B239" s="35">
        <v>12</v>
      </c>
      <c r="C239" s="36">
        <v>57.534247</v>
      </c>
      <c r="D239" s="37" t="s">
        <v>2632</v>
      </c>
    </row>
    <row r="240" spans="1:4" ht="24">
      <c r="A240" s="34" t="s">
        <v>2587</v>
      </c>
      <c r="B240" s="35">
        <v>9</v>
      </c>
      <c r="C240" s="36">
        <v>63.69863</v>
      </c>
      <c r="D240" s="37" t="s">
        <v>2588</v>
      </c>
    </row>
    <row r="241" spans="1:4" ht="24">
      <c r="A241" s="34" t="s">
        <v>2633</v>
      </c>
      <c r="B241" s="35">
        <v>8</v>
      </c>
      <c r="C241" s="36">
        <v>69.178082</v>
      </c>
      <c r="D241" s="37" t="s">
        <v>2634</v>
      </c>
    </row>
    <row r="242" spans="1:4" ht="24">
      <c r="A242" s="34" t="s">
        <v>2439</v>
      </c>
      <c r="B242" s="35">
        <v>6</v>
      </c>
      <c r="C242" s="36">
        <v>73.287671</v>
      </c>
      <c r="D242" s="37" t="s">
        <v>2440</v>
      </c>
    </row>
    <row r="243" spans="1:4" ht="36">
      <c r="A243" s="34" t="s">
        <v>2635</v>
      </c>
      <c r="B243" s="35">
        <v>4</v>
      </c>
      <c r="C243" s="36">
        <v>76.027397</v>
      </c>
      <c r="D243" s="37" t="s">
        <v>2636</v>
      </c>
    </row>
    <row r="244" spans="1:4" ht="48">
      <c r="A244" s="34" t="s">
        <v>2637</v>
      </c>
      <c r="B244" s="35">
        <v>4</v>
      </c>
      <c r="C244" s="36">
        <v>81.506849</v>
      </c>
      <c r="D244" s="37" t="s">
        <v>2638</v>
      </c>
    </row>
    <row r="245" spans="1:4" ht="36">
      <c r="A245" s="34" t="s">
        <v>2639</v>
      </c>
      <c r="B245" s="35">
        <v>4</v>
      </c>
      <c r="C245" s="36">
        <v>78.767123</v>
      </c>
      <c r="D245" s="37" t="s">
        <v>2640</v>
      </c>
    </row>
    <row r="246" ht="54" customHeight="1">
      <c r="A246" s="4"/>
    </row>
    <row r="247" s="38" customFormat="1" ht="10.5" customHeight="1">
      <c r="A247" s="38" t="s">
        <v>33</v>
      </c>
    </row>
    <row r="248" s="31" customFormat="1" ht="12" customHeight="1">
      <c r="A248" s="31" t="s">
        <v>33</v>
      </c>
    </row>
    <row r="249" s="32" customFormat="1" ht="12" customHeight="1">
      <c r="A249" s="32" t="s">
        <v>17</v>
      </c>
    </row>
    <row r="250" s="32" customFormat="1" ht="12" customHeight="1">
      <c r="A250" s="32" t="s">
        <v>33</v>
      </c>
    </row>
    <row r="251" spans="1:4" ht="15">
      <c r="A251" s="33" t="s">
        <v>2403</v>
      </c>
      <c r="B251" s="33" t="s">
        <v>2115</v>
      </c>
      <c r="C251" s="33" t="s">
        <v>2116</v>
      </c>
      <c r="D251" s="33" t="s">
        <v>2404</v>
      </c>
    </row>
    <row r="252" spans="1:4" ht="15">
      <c r="A252" s="34" t="s">
        <v>2641</v>
      </c>
      <c r="B252" s="35">
        <v>204</v>
      </c>
      <c r="C252" s="36">
        <v>51.12782</v>
      </c>
      <c r="D252" s="37" t="s">
        <v>2642</v>
      </c>
    </row>
    <row r="253" spans="1:4" ht="15">
      <c r="A253" s="34" t="s">
        <v>2643</v>
      </c>
      <c r="B253" s="35">
        <v>24</v>
      </c>
      <c r="C253" s="36">
        <v>57.142857</v>
      </c>
      <c r="D253" s="37" t="s">
        <v>2644</v>
      </c>
    </row>
    <row r="254" spans="1:4" ht="15">
      <c r="A254" s="34" t="s">
        <v>2645</v>
      </c>
      <c r="B254" s="35">
        <v>10</v>
      </c>
      <c r="C254" s="36">
        <v>59.649123</v>
      </c>
      <c r="D254" s="37" t="s">
        <v>2646</v>
      </c>
    </row>
    <row r="255" spans="1:4" ht="15">
      <c r="A255" s="34" t="s">
        <v>2647</v>
      </c>
      <c r="B255" s="35">
        <v>9</v>
      </c>
      <c r="C255" s="36">
        <v>61.904762</v>
      </c>
      <c r="D255" s="37" t="s">
        <v>2648</v>
      </c>
    </row>
    <row r="256" spans="1:4" ht="15">
      <c r="A256" s="34" t="s">
        <v>2649</v>
      </c>
      <c r="B256" s="35">
        <v>8</v>
      </c>
      <c r="C256" s="36">
        <v>63.909774</v>
      </c>
      <c r="D256" s="37" t="s">
        <v>2650</v>
      </c>
    </row>
    <row r="257" spans="1:4" ht="15">
      <c r="A257" s="34" t="s">
        <v>2651</v>
      </c>
      <c r="B257" s="35">
        <v>6</v>
      </c>
      <c r="C257" s="36">
        <v>65.413534</v>
      </c>
      <c r="D257" s="37" t="s">
        <v>2652</v>
      </c>
    </row>
    <row r="258" spans="1:4" ht="15">
      <c r="A258" s="34" t="s">
        <v>2653</v>
      </c>
      <c r="B258" s="35">
        <v>6</v>
      </c>
      <c r="C258" s="36">
        <v>66.917293</v>
      </c>
      <c r="D258" s="37" t="s">
        <v>2654</v>
      </c>
    </row>
    <row r="259" spans="1:4" ht="24">
      <c r="A259" s="34" t="s">
        <v>2655</v>
      </c>
      <c r="B259" s="35">
        <v>6</v>
      </c>
      <c r="C259" s="36">
        <v>68.421053</v>
      </c>
      <c r="D259" s="37" t="s">
        <v>2656</v>
      </c>
    </row>
    <row r="260" spans="1:4" ht="15">
      <c r="A260" s="34" t="s">
        <v>2657</v>
      </c>
      <c r="B260" s="35">
        <v>5</v>
      </c>
      <c r="C260" s="36">
        <v>70.927318</v>
      </c>
      <c r="D260" s="37" t="s">
        <v>2658</v>
      </c>
    </row>
    <row r="261" spans="1:4" ht="15">
      <c r="A261" s="34" t="s">
        <v>2659</v>
      </c>
      <c r="B261" s="35">
        <v>5</v>
      </c>
      <c r="C261" s="36">
        <v>69.674185</v>
      </c>
      <c r="D261" s="37" t="s">
        <v>2660</v>
      </c>
    </row>
    <row r="262" spans="1:4" ht="15">
      <c r="A262" s="34" t="s">
        <v>2661</v>
      </c>
      <c r="B262" s="35">
        <v>4</v>
      </c>
      <c r="C262" s="36">
        <v>74.937343</v>
      </c>
      <c r="D262" s="37" t="s">
        <v>2662</v>
      </c>
    </row>
    <row r="263" spans="1:4" ht="15">
      <c r="A263" s="34" t="s">
        <v>2663</v>
      </c>
      <c r="B263" s="35">
        <v>4</v>
      </c>
      <c r="C263" s="36">
        <v>73.934837</v>
      </c>
      <c r="D263" s="37" t="s">
        <v>2664</v>
      </c>
    </row>
    <row r="264" spans="1:4" ht="15">
      <c r="A264" s="34" t="s">
        <v>2665</v>
      </c>
      <c r="B264" s="35">
        <v>4</v>
      </c>
      <c r="C264" s="36">
        <v>72.932331</v>
      </c>
      <c r="D264" s="37" t="s">
        <v>2666</v>
      </c>
    </row>
    <row r="265" spans="1:4" ht="24">
      <c r="A265" s="34" t="s">
        <v>2615</v>
      </c>
      <c r="B265" s="35">
        <v>4</v>
      </c>
      <c r="C265" s="36">
        <v>71.929825</v>
      </c>
      <c r="D265" s="37" t="s">
        <v>2616</v>
      </c>
    </row>
    <row r="266" spans="1:4" ht="24">
      <c r="A266" s="34" t="s">
        <v>2667</v>
      </c>
      <c r="B266" s="35">
        <v>3</v>
      </c>
      <c r="C266" s="36">
        <v>75.689223</v>
      </c>
      <c r="D266" s="37" t="s">
        <v>2668</v>
      </c>
    </row>
    <row r="267" spans="1:4" ht="15">
      <c r="A267" s="34" t="s">
        <v>2669</v>
      </c>
      <c r="B267" s="35">
        <v>3</v>
      </c>
      <c r="C267" s="36">
        <v>77.192982</v>
      </c>
      <c r="D267" s="37" t="s">
        <v>2670</v>
      </c>
    </row>
    <row r="268" spans="1:4" ht="15">
      <c r="A268" s="34" t="s">
        <v>2671</v>
      </c>
      <c r="B268" s="35">
        <v>3</v>
      </c>
      <c r="C268" s="36">
        <v>76.441103</v>
      </c>
      <c r="D268" s="37" t="s">
        <v>2672</v>
      </c>
    </row>
    <row r="269" spans="1:4" ht="15">
      <c r="A269" s="34" t="s">
        <v>2673</v>
      </c>
      <c r="B269" s="35">
        <v>2</v>
      </c>
      <c r="C269" s="36">
        <v>79.699248</v>
      </c>
      <c r="D269" s="37" t="s">
        <v>2674</v>
      </c>
    </row>
    <row r="270" spans="1:4" ht="15">
      <c r="A270" s="34" t="s">
        <v>2675</v>
      </c>
      <c r="B270" s="35">
        <v>2</v>
      </c>
      <c r="C270" s="36">
        <v>80.200501</v>
      </c>
      <c r="D270" s="37" t="s">
        <v>2676</v>
      </c>
    </row>
    <row r="271" spans="1:4" ht="15">
      <c r="A271" s="34" t="s">
        <v>2677</v>
      </c>
      <c r="B271" s="35">
        <v>2</v>
      </c>
      <c r="C271" s="36">
        <v>79.197995</v>
      </c>
      <c r="D271" s="37" t="s">
        <v>2678</v>
      </c>
    </row>
    <row r="272" spans="1:4" ht="24">
      <c r="A272" s="34" t="s">
        <v>2439</v>
      </c>
      <c r="B272" s="35">
        <v>2</v>
      </c>
      <c r="C272" s="36">
        <v>78.696742</v>
      </c>
      <c r="D272" s="37" t="s">
        <v>2440</v>
      </c>
    </row>
    <row r="273" spans="1:4" ht="24">
      <c r="A273" s="34" t="s">
        <v>2679</v>
      </c>
      <c r="B273" s="35">
        <v>2</v>
      </c>
      <c r="C273" s="36">
        <v>78.195489</v>
      </c>
      <c r="D273" s="37" t="s">
        <v>2680</v>
      </c>
    </row>
    <row r="274" spans="1:4" ht="36">
      <c r="A274" s="34" t="s">
        <v>2681</v>
      </c>
      <c r="B274" s="35">
        <v>2</v>
      </c>
      <c r="C274" s="36">
        <v>77.694236</v>
      </c>
      <c r="D274" s="37" t="s">
        <v>2682</v>
      </c>
    </row>
    <row r="275" ht="54" customHeight="1">
      <c r="A275" s="4"/>
    </row>
    <row r="276" s="38" customFormat="1" ht="10.5" customHeight="1">
      <c r="A276" s="38" t="s">
        <v>33</v>
      </c>
    </row>
    <row r="277" s="31" customFormat="1" ht="12" customHeight="1">
      <c r="A277" s="31" t="s">
        <v>33</v>
      </c>
    </row>
    <row r="278" s="32" customFormat="1" ht="12" customHeight="1">
      <c r="A278" s="32" t="s">
        <v>18</v>
      </c>
    </row>
    <row r="279" s="32" customFormat="1" ht="12" customHeight="1">
      <c r="A279" s="32" t="s">
        <v>33</v>
      </c>
    </row>
    <row r="280" spans="1:4" ht="15">
      <c r="A280" s="33" t="s">
        <v>2403</v>
      </c>
      <c r="B280" s="33" t="s">
        <v>2115</v>
      </c>
      <c r="C280" s="33" t="s">
        <v>2116</v>
      </c>
      <c r="D280" s="33" t="s">
        <v>2404</v>
      </c>
    </row>
    <row r="281" spans="1:4" ht="36">
      <c r="A281" s="34" t="s">
        <v>2499</v>
      </c>
      <c r="B281" s="35">
        <v>13</v>
      </c>
      <c r="C281" s="36">
        <v>16.25</v>
      </c>
      <c r="D281" s="37" t="s">
        <v>2500</v>
      </c>
    </row>
    <row r="282" spans="1:4" ht="15">
      <c r="A282" s="34" t="s">
        <v>2683</v>
      </c>
      <c r="B282" s="35">
        <v>8</v>
      </c>
      <c r="C282" s="36">
        <v>26.25</v>
      </c>
      <c r="D282" s="37" t="s">
        <v>2684</v>
      </c>
    </row>
    <row r="283" spans="1:4" ht="36">
      <c r="A283" s="34" t="s">
        <v>2685</v>
      </c>
      <c r="B283" s="35">
        <v>5</v>
      </c>
      <c r="C283" s="36">
        <v>51.25</v>
      </c>
      <c r="D283" s="37" t="s">
        <v>2686</v>
      </c>
    </row>
    <row r="284" spans="1:4" ht="24">
      <c r="A284" s="34" t="s">
        <v>2507</v>
      </c>
      <c r="B284" s="35">
        <v>5</v>
      </c>
      <c r="C284" s="36">
        <v>32.5</v>
      </c>
      <c r="D284" s="37" t="s">
        <v>2508</v>
      </c>
    </row>
    <row r="285" spans="1:4" ht="36">
      <c r="A285" s="34" t="s">
        <v>2511</v>
      </c>
      <c r="B285" s="35">
        <v>5</v>
      </c>
      <c r="C285" s="36">
        <v>45</v>
      </c>
      <c r="D285" s="37" t="s">
        <v>2512</v>
      </c>
    </row>
    <row r="286" spans="1:4" ht="36">
      <c r="A286" s="34" t="s">
        <v>2501</v>
      </c>
      <c r="B286" s="35">
        <v>5</v>
      </c>
      <c r="C286" s="36">
        <v>38.75</v>
      </c>
      <c r="D286" s="37" t="s">
        <v>2502</v>
      </c>
    </row>
    <row r="287" spans="1:4" ht="36">
      <c r="A287" s="34" t="s">
        <v>2503</v>
      </c>
      <c r="B287" s="35">
        <v>4</v>
      </c>
      <c r="C287" s="36">
        <v>56.25</v>
      </c>
      <c r="D287" s="37" t="s">
        <v>2504</v>
      </c>
    </row>
    <row r="288" spans="1:4" ht="36">
      <c r="A288" s="34" t="s">
        <v>2687</v>
      </c>
      <c r="B288" s="35">
        <v>4</v>
      </c>
      <c r="C288" s="36">
        <v>61.25</v>
      </c>
      <c r="D288" s="37" t="s">
        <v>2688</v>
      </c>
    </row>
    <row r="289" spans="1:4" ht="36">
      <c r="A289" s="34" t="s">
        <v>2689</v>
      </c>
      <c r="B289" s="35">
        <v>3</v>
      </c>
      <c r="C289" s="36">
        <v>68.75</v>
      </c>
      <c r="D289" s="37" t="s">
        <v>2690</v>
      </c>
    </row>
    <row r="290" spans="1:4" ht="36">
      <c r="A290" s="34" t="s">
        <v>2513</v>
      </c>
      <c r="B290" s="35">
        <v>3</v>
      </c>
      <c r="C290" s="36">
        <v>65</v>
      </c>
      <c r="D290" s="37" t="s">
        <v>2514</v>
      </c>
    </row>
    <row r="291" spans="1:4" ht="36">
      <c r="A291" s="34" t="s">
        <v>2691</v>
      </c>
      <c r="B291" s="35">
        <v>2</v>
      </c>
      <c r="C291" s="36">
        <v>78.75</v>
      </c>
      <c r="D291" s="37" t="s">
        <v>2692</v>
      </c>
    </row>
    <row r="292" spans="1:4" ht="36">
      <c r="A292" s="34" t="s">
        <v>2693</v>
      </c>
      <c r="B292" s="35">
        <v>2</v>
      </c>
      <c r="C292" s="36">
        <v>81.25</v>
      </c>
      <c r="D292" s="37" t="s">
        <v>2694</v>
      </c>
    </row>
    <row r="293" spans="1:4" ht="36">
      <c r="A293" s="34" t="s">
        <v>2695</v>
      </c>
      <c r="B293" s="35">
        <v>2</v>
      </c>
      <c r="C293" s="36">
        <v>76.25</v>
      </c>
      <c r="D293" s="37" t="s">
        <v>2696</v>
      </c>
    </row>
    <row r="294" spans="1:4" ht="36">
      <c r="A294" s="34" t="s">
        <v>2697</v>
      </c>
      <c r="B294" s="35">
        <v>2</v>
      </c>
      <c r="C294" s="36">
        <v>73.75</v>
      </c>
      <c r="D294" s="37" t="s">
        <v>2698</v>
      </c>
    </row>
    <row r="295" spans="1:4" ht="36">
      <c r="A295" s="34" t="s">
        <v>2699</v>
      </c>
      <c r="B295" s="35">
        <v>2</v>
      </c>
      <c r="C295" s="36">
        <v>71.25</v>
      </c>
      <c r="D295" s="37" t="s">
        <v>2700</v>
      </c>
    </row>
    <row r="296" ht="54" customHeight="1">
      <c r="A296" s="4"/>
    </row>
    <row r="297" s="38" customFormat="1" ht="10.5" customHeight="1">
      <c r="A297" s="38" t="s">
        <v>33</v>
      </c>
    </row>
    <row r="298" s="31" customFormat="1" ht="12" customHeight="1">
      <c r="A298" s="31" t="s">
        <v>33</v>
      </c>
    </row>
    <row r="299" s="32" customFormat="1" ht="12" customHeight="1">
      <c r="A299" s="32" t="s">
        <v>19</v>
      </c>
    </row>
    <row r="300" s="32" customFormat="1" ht="12" customHeight="1">
      <c r="A300" s="32" t="s">
        <v>33</v>
      </c>
    </row>
    <row r="301" spans="1:4" ht="15">
      <c r="A301" s="33" t="s">
        <v>2403</v>
      </c>
      <c r="B301" s="33" t="s">
        <v>2115</v>
      </c>
      <c r="C301" s="33" t="s">
        <v>2116</v>
      </c>
      <c r="D301" s="33" t="s">
        <v>2404</v>
      </c>
    </row>
    <row r="302" spans="1:4" ht="15">
      <c r="A302" s="34" t="s">
        <v>2701</v>
      </c>
      <c r="B302" s="35">
        <v>26</v>
      </c>
      <c r="C302" s="36">
        <v>29.885057</v>
      </c>
      <c r="D302" s="37" t="s">
        <v>2702</v>
      </c>
    </row>
    <row r="303" spans="1:4" ht="24">
      <c r="A303" s="34" t="s">
        <v>2703</v>
      </c>
      <c r="B303" s="35">
        <v>19</v>
      </c>
      <c r="C303" s="36">
        <v>73.563218</v>
      </c>
      <c r="D303" s="37" t="s">
        <v>2704</v>
      </c>
    </row>
    <row r="304" spans="1:4" ht="24">
      <c r="A304" s="34" t="s">
        <v>2705</v>
      </c>
      <c r="B304" s="35">
        <v>19</v>
      </c>
      <c r="C304" s="36">
        <v>51.724138</v>
      </c>
      <c r="D304" s="37" t="s">
        <v>2706</v>
      </c>
    </row>
    <row r="305" spans="1:4" ht="15">
      <c r="A305" s="34" t="s">
        <v>2707</v>
      </c>
      <c r="B305" s="35">
        <v>9</v>
      </c>
      <c r="C305" s="36">
        <v>83.908046</v>
      </c>
      <c r="D305" s="37" t="s">
        <v>2708</v>
      </c>
    </row>
    <row r="306" ht="54" customHeight="1">
      <c r="A306" s="4"/>
    </row>
    <row r="307" s="38" customFormat="1" ht="10.5" customHeight="1">
      <c r="A307" s="38" t="s">
        <v>33</v>
      </c>
    </row>
    <row r="308" s="31" customFormat="1" ht="12" customHeight="1">
      <c r="A308" s="31" t="s">
        <v>33</v>
      </c>
    </row>
    <row r="309" s="32" customFormat="1" ht="12" customHeight="1">
      <c r="A309" s="32" t="s">
        <v>20</v>
      </c>
    </row>
    <row r="310" s="32" customFormat="1" ht="12" customHeight="1">
      <c r="A310" s="32" t="s">
        <v>33</v>
      </c>
    </row>
    <row r="311" spans="1:4" ht="15">
      <c r="A311" s="33" t="s">
        <v>2403</v>
      </c>
      <c r="B311" s="33" t="s">
        <v>2115</v>
      </c>
      <c r="C311" s="33" t="s">
        <v>2116</v>
      </c>
      <c r="D311" s="33" t="s">
        <v>2404</v>
      </c>
    </row>
    <row r="312" spans="1:4" ht="15">
      <c r="A312" s="34" t="s">
        <v>2709</v>
      </c>
      <c r="B312" s="35">
        <v>22</v>
      </c>
      <c r="C312" s="36">
        <v>26.190476</v>
      </c>
      <c r="D312" s="37" t="s">
        <v>2710</v>
      </c>
    </row>
    <row r="313" spans="1:4" ht="15">
      <c r="A313" s="34" t="s">
        <v>2643</v>
      </c>
      <c r="B313" s="35">
        <v>22</v>
      </c>
      <c r="C313" s="36">
        <v>52.380952</v>
      </c>
      <c r="D313" s="37" t="s">
        <v>2644</v>
      </c>
    </row>
    <row r="314" spans="1:4" ht="15">
      <c r="A314" s="34" t="s">
        <v>2711</v>
      </c>
      <c r="B314" s="35">
        <v>13</v>
      </c>
      <c r="C314" s="36">
        <v>67.857143</v>
      </c>
      <c r="D314" s="37" t="s">
        <v>2712</v>
      </c>
    </row>
    <row r="315" spans="1:4" ht="15">
      <c r="A315" s="34" t="s">
        <v>2661</v>
      </c>
      <c r="B315" s="35">
        <v>11</v>
      </c>
      <c r="C315" s="36">
        <v>80.952381</v>
      </c>
      <c r="D315" s="37" t="s">
        <v>2662</v>
      </c>
    </row>
    <row r="316" ht="54" customHeight="1">
      <c r="A316" s="4"/>
    </row>
    <row r="317" s="38" customFormat="1" ht="10.5" customHeight="1">
      <c r="A317" s="38" t="s">
        <v>33</v>
      </c>
    </row>
    <row r="318" s="31" customFormat="1" ht="12" customHeight="1">
      <c r="A318" s="31" t="s">
        <v>33</v>
      </c>
    </row>
    <row r="319" s="32" customFormat="1" ht="12" customHeight="1">
      <c r="A319" s="32" t="s">
        <v>21</v>
      </c>
    </row>
    <row r="320" s="32" customFormat="1" ht="12" customHeight="1">
      <c r="A320" s="32" t="s">
        <v>33</v>
      </c>
    </row>
    <row r="321" spans="1:4" ht="15">
      <c r="A321" s="33" t="s">
        <v>2403</v>
      </c>
      <c r="B321" s="33" t="s">
        <v>2115</v>
      </c>
      <c r="C321" s="33" t="s">
        <v>2116</v>
      </c>
      <c r="D321" s="33" t="s">
        <v>2404</v>
      </c>
    </row>
    <row r="322" spans="1:4" ht="36">
      <c r="A322" s="34" t="s">
        <v>2713</v>
      </c>
      <c r="B322" s="35">
        <v>432</v>
      </c>
      <c r="C322" s="36">
        <v>47.577093</v>
      </c>
      <c r="D322" s="37" t="s">
        <v>2714</v>
      </c>
    </row>
    <row r="323" spans="1:4" ht="15">
      <c r="A323" s="34" t="s">
        <v>2715</v>
      </c>
      <c r="B323" s="35">
        <v>72</v>
      </c>
      <c r="C323" s="36">
        <v>55.506608</v>
      </c>
      <c r="D323" s="37" t="s">
        <v>2716</v>
      </c>
    </row>
    <row r="324" spans="1:4" ht="36">
      <c r="A324" s="34" t="s">
        <v>2717</v>
      </c>
      <c r="B324" s="35">
        <v>68</v>
      </c>
      <c r="C324" s="36">
        <v>62.995595</v>
      </c>
      <c r="D324" s="37" t="s">
        <v>2718</v>
      </c>
    </row>
    <row r="325" spans="1:4" ht="36">
      <c r="A325" s="34" t="s">
        <v>2719</v>
      </c>
      <c r="B325" s="35">
        <v>31</v>
      </c>
      <c r="C325" s="36">
        <v>66.409692</v>
      </c>
      <c r="D325" s="37" t="s">
        <v>2720</v>
      </c>
    </row>
    <row r="326" spans="1:4" ht="15">
      <c r="A326" s="34" t="s">
        <v>2581</v>
      </c>
      <c r="B326" s="35">
        <v>30</v>
      </c>
      <c r="C326" s="36">
        <v>69.713656</v>
      </c>
      <c r="D326" s="37" t="s">
        <v>2582</v>
      </c>
    </row>
    <row r="327" spans="1:4" ht="15">
      <c r="A327" s="34" t="s">
        <v>2721</v>
      </c>
      <c r="B327" s="35">
        <v>24</v>
      </c>
      <c r="C327" s="36">
        <v>72.356828</v>
      </c>
      <c r="D327" s="37" t="s">
        <v>2722</v>
      </c>
    </row>
    <row r="328" spans="1:4" ht="36">
      <c r="A328" s="34" t="s">
        <v>2723</v>
      </c>
      <c r="B328" s="35">
        <v>19</v>
      </c>
      <c r="C328" s="36">
        <v>74.449339</v>
      </c>
      <c r="D328" s="37" t="s">
        <v>2724</v>
      </c>
    </row>
    <row r="329" spans="1:4" ht="15">
      <c r="A329" s="34" t="s">
        <v>2551</v>
      </c>
      <c r="B329" s="35">
        <v>18</v>
      </c>
      <c r="C329" s="36">
        <v>76.431718</v>
      </c>
      <c r="D329" s="37" t="s">
        <v>2552</v>
      </c>
    </row>
    <row r="330" spans="1:4" ht="15">
      <c r="A330" s="34" t="s">
        <v>2725</v>
      </c>
      <c r="B330" s="35">
        <v>15</v>
      </c>
      <c r="C330" s="36">
        <v>78.0837</v>
      </c>
      <c r="D330" s="37" t="s">
        <v>2726</v>
      </c>
    </row>
    <row r="331" spans="1:4" ht="15">
      <c r="A331" s="34" t="s">
        <v>2727</v>
      </c>
      <c r="B331" s="35">
        <v>13</v>
      </c>
      <c r="C331" s="36">
        <v>79.515419</v>
      </c>
      <c r="D331" s="37" t="s">
        <v>2728</v>
      </c>
    </row>
    <row r="332" spans="1:4" ht="24">
      <c r="A332" s="34" t="s">
        <v>2559</v>
      </c>
      <c r="B332" s="35">
        <v>11</v>
      </c>
      <c r="C332" s="36">
        <v>80.726872</v>
      </c>
      <c r="D332" s="37" t="s">
        <v>2560</v>
      </c>
    </row>
    <row r="333" ht="54" customHeight="1">
      <c r="A333" s="4"/>
    </row>
    <row r="334" s="38" customFormat="1" ht="10.5" customHeight="1">
      <c r="A334" s="38" t="s">
        <v>33</v>
      </c>
    </row>
    <row r="335" s="31" customFormat="1" ht="12" customHeight="1">
      <c r="A335" s="31" t="s">
        <v>33</v>
      </c>
    </row>
    <row r="336" s="32" customFormat="1" ht="12" customHeight="1">
      <c r="A336" s="32" t="s">
        <v>22</v>
      </c>
    </row>
    <row r="337" s="32" customFormat="1" ht="12" customHeight="1">
      <c r="A337" s="32" t="s">
        <v>33</v>
      </c>
    </row>
    <row r="338" spans="1:4" ht="15">
      <c r="A338" s="33" t="s">
        <v>2403</v>
      </c>
      <c r="B338" s="33" t="s">
        <v>2115</v>
      </c>
      <c r="C338" s="33" t="s">
        <v>2116</v>
      </c>
      <c r="D338" s="33" t="s">
        <v>2404</v>
      </c>
    </row>
    <row r="339" spans="1:4" ht="24">
      <c r="A339" s="34" t="s">
        <v>2729</v>
      </c>
      <c r="B339" s="35">
        <v>25</v>
      </c>
      <c r="C339" s="36">
        <v>80.645161</v>
      </c>
      <c r="D339" s="37" t="s">
        <v>2730</v>
      </c>
    </row>
    <row r="340" ht="54" customHeight="1">
      <c r="A340" s="4"/>
    </row>
    <row r="341" s="38" customFormat="1" ht="10.5" customHeight="1">
      <c r="A341" s="38" t="s">
        <v>33</v>
      </c>
    </row>
    <row r="342" s="31" customFormat="1" ht="12" customHeight="1">
      <c r="A342" s="31" t="s">
        <v>33</v>
      </c>
    </row>
    <row r="343" s="32" customFormat="1" ht="12" customHeight="1">
      <c r="A343" s="32" t="s">
        <v>23</v>
      </c>
    </row>
    <row r="344" s="32" customFormat="1" ht="12" customHeight="1">
      <c r="A344" s="32" t="s">
        <v>33</v>
      </c>
    </row>
    <row r="345" spans="1:4" ht="15">
      <c r="A345" s="33" t="s">
        <v>2403</v>
      </c>
      <c r="B345" s="33" t="s">
        <v>2115</v>
      </c>
      <c r="C345" s="33" t="s">
        <v>2116</v>
      </c>
      <c r="D345" s="33" t="s">
        <v>2404</v>
      </c>
    </row>
    <row r="346" spans="1:4" ht="24">
      <c r="A346" s="34" t="s">
        <v>2439</v>
      </c>
      <c r="B346" s="35">
        <v>183</v>
      </c>
      <c r="C346" s="36">
        <v>9.0014757</v>
      </c>
      <c r="D346" s="37" t="s">
        <v>2440</v>
      </c>
    </row>
    <row r="347" spans="1:4" ht="36">
      <c r="A347" s="34" t="s">
        <v>2731</v>
      </c>
      <c r="B347" s="35">
        <v>157</v>
      </c>
      <c r="C347" s="36">
        <v>16.724053</v>
      </c>
      <c r="D347" s="37" t="s">
        <v>2732</v>
      </c>
    </row>
    <row r="348" spans="1:4" ht="24">
      <c r="A348" s="34" t="s">
        <v>2433</v>
      </c>
      <c r="B348" s="35">
        <v>107</v>
      </c>
      <c r="C348" s="36">
        <v>21.987211</v>
      </c>
      <c r="D348" s="37" t="s">
        <v>2434</v>
      </c>
    </row>
    <row r="349" spans="1:4" ht="36">
      <c r="A349" s="34" t="s">
        <v>2693</v>
      </c>
      <c r="B349" s="35">
        <v>81</v>
      </c>
      <c r="C349" s="36">
        <v>25.971471</v>
      </c>
      <c r="D349" s="37" t="s">
        <v>2694</v>
      </c>
    </row>
    <row r="350" spans="1:4" ht="36">
      <c r="A350" s="34" t="s">
        <v>2733</v>
      </c>
      <c r="B350" s="35">
        <v>80</v>
      </c>
      <c r="C350" s="36">
        <v>33.841613</v>
      </c>
      <c r="D350" s="37" t="s">
        <v>2734</v>
      </c>
    </row>
    <row r="351" spans="1:4" ht="24">
      <c r="A351" s="34" t="s">
        <v>2483</v>
      </c>
      <c r="B351" s="35">
        <v>80</v>
      </c>
      <c r="C351" s="36">
        <v>29.906542</v>
      </c>
      <c r="D351" s="37" t="s">
        <v>2484</v>
      </c>
    </row>
    <row r="352" spans="1:4" ht="36">
      <c r="A352" s="34" t="s">
        <v>2521</v>
      </c>
      <c r="B352" s="35">
        <v>79</v>
      </c>
      <c r="C352" s="36">
        <v>37.727496</v>
      </c>
      <c r="D352" s="37" t="s">
        <v>2522</v>
      </c>
    </row>
    <row r="353" spans="1:4" ht="24">
      <c r="A353" s="34" t="s">
        <v>2735</v>
      </c>
      <c r="B353" s="35">
        <v>73</v>
      </c>
      <c r="C353" s="36">
        <v>41.318249</v>
      </c>
      <c r="D353" s="37" t="s">
        <v>2736</v>
      </c>
    </row>
    <row r="354" spans="1:4" ht="24">
      <c r="A354" s="34" t="s">
        <v>2485</v>
      </c>
      <c r="B354" s="35">
        <v>72</v>
      </c>
      <c r="C354" s="36">
        <v>44.859813</v>
      </c>
      <c r="D354" s="37" t="s">
        <v>2486</v>
      </c>
    </row>
    <row r="355" spans="1:4" ht="36">
      <c r="A355" s="34" t="s">
        <v>2737</v>
      </c>
      <c r="B355" s="35">
        <v>42</v>
      </c>
      <c r="C355" s="36">
        <v>46.925726</v>
      </c>
      <c r="D355" s="37" t="s">
        <v>2738</v>
      </c>
    </row>
    <row r="356" spans="1:4" ht="36">
      <c r="A356" s="34" t="s">
        <v>2739</v>
      </c>
      <c r="B356" s="35">
        <v>37</v>
      </c>
      <c r="C356" s="36">
        <v>48.745696</v>
      </c>
      <c r="D356" s="37" t="s">
        <v>2740</v>
      </c>
    </row>
    <row r="357" spans="1:4" ht="24">
      <c r="A357" s="34" t="s">
        <v>2741</v>
      </c>
      <c r="B357" s="35">
        <v>34</v>
      </c>
      <c r="C357" s="36">
        <v>50.418101</v>
      </c>
      <c r="D357" s="37" t="s">
        <v>2742</v>
      </c>
    </row>
    <row r="358" spans="1:4" ht="36">
      <c r="A358" s="34" t="s">
        <v>2695</v>
      </c>
      <c r="B358" s="35">
        <v>32</v>
      </c>
      <c r="C358" s="36">
        <v>51.99213</v>
      </c>
      <c r="D358" s="37" t="s">
        <v>2696</v>
      </c>
    </row>
    <row r="359" spans="1:4" ht="24">
      <c r="A359" s="34" t="s">
        <v>2743</v>
      </c>
      <c r="B359" s="35">
        <v>30</v>
      </c>
      <c r="C359" s="36">
        <v>53.467782</v>
      </c>
      <c r="D359" s="37" t="s">
        <v>2744</v>
      </c>
    </row>
    <row r="360" spans="1:4" ht="15">
      <c r="A360" s="34" t="s">
        <v>2683</v>
      </c>
      <c r="B360" s="35">
        <v>28</v>
      </c>
      <c r="C360" s="36">
        <v>54.845057</v>
      </c>
      <c r="D360" s="37" t="s">
        <v>2684</v>
      </c>
    </row>
    <row r="361" spans="1:4" ht="15">
      <c r="A361" s="34" t="s">
        <v>2445</v>
      </c>
      <c r="B361" s="35">
        <v>24</v>
      </c>
      <c r="C361" s="36">
        <v>56.025578</v>
      </c>
      <c r="D361" s="37" t="s">
        <v>2446</v>
      </c>
    </row>
    <row r="362" spans="1:4" ht="36">
      <c r="A362" s="34" t="s">
        <v>2745</v>
      </c>
      <c r="B362" s="35">
        <v>21</v>
      </c>
      <c r="C362" s="36">
        <v>57.058534</v>
      </c>
      <c r="D362" s="37" t="s">
        <v>2746</v>
      </c>
    </row>
    <row r="363" spans="1:4" ht="24">
      <c r="A363" s="34" t="s">
        <v>2747</v>
      </c>
      <c r="B363" s="35">
        <v>19</v>
      </c>
      <c r="C363" s="36">
        <v>57.993114</v>
      </c>
      <c r="D363" s="37" t="s">
        <v>2748</v>
      </c>
    </row>
    <row r="364" spans="1:4" ht="36">
      <c r="A364" s="34" t="s">
        <v>2749</v>
      </c>
      <c r="B364" s="35">
        <v>18</v>
      </c>
      <c r="C364" s="36">
        <v>59.763896</v>
      </c>
      <c r="D364" s="37" t="s">
        <v>2750</v>
      </c>
    </row>
    <row r="365" spans="1:4" ht="24">
      <c r="A365" s="34" t="s">
        <v>2441</v>
      </c>
      <c r="B365" s="35">
        <v>18</v>
      </c>
      <c r="C365" s="36">
        <v>58.878505</v>
      </c>
      <c r="D365" s="37" t="s">
        <v>2442</v>
      </c>
    </row>
    <row r="366" spans="1:4" ht="36">
      <c r="A366" s="34" t="s">
        <v>2501</v>
      </c>
      <c r="B366" s="35">
        <v>17</v>
      </c>
      <c r="C366" s="36">
        <v>60.600098</v>
      </c>
      <c r="D366" s="37" t="s">
        <v>2502</v>
      </c>
    </row>
    <row r="367" spans="1:4" ht="15">
      <c r="A367" s="34" t="s">
        <v>2643</v>
      </c>
      <c r="B367" s="35">
        <v>15</v>
      </c>
      <c r="C367" s="36">
        <v>62.07575</v>
      </c>
      <c r="D367" s="37" t="s">
        <v>2644</v>
      </c>
    </row>
    <row r="368" spans="1:4" ht="36">
      <c r="A368" s="34" t="s">
        <v>2489</v>
      </c>
      <c r="B368" s="35">
        <v>15</v>
      </c>
      <c r="C368" s="36">
        <v>61.337924</v>
      </c>
      <c r="D368" s="37" t="s">
        <v>2490</v>
      </c>
    </row>
    <row r="369" spans="1:4" ht="24">
      <c r="A369" s="34" t="s">
        <v>2751</v>
      </c>
      <c r="B369" s="35">
        <v>14</v>
      </c>
      <c r="C369" s="36">
        <v>63.453025</v>
      </c>
      <c r="D369" s="37" t="s">
        <v>2752</v>
      </c>
    </row>
    <row r="370" spans="1:4" ht="24">
      <c r="A370" s="34" t="s">
        <v>2753</v>
      </c>
      <c r="B370" s="35">
        <v>14</v>
      </c>
      <c r="C370" s="36">
        <v>62.764388</v>
      </c>
      <c r="D370" s="37" t="s">
        <v>2754</v>
      </c>
    </row>
    <row r="371" spans="1:4" ht="36">
      <c r="A371" s="34" t="s">
        <v>2755</v>
      </c>
      <c r="B371" s="35">
        <v>13</v>
      </c>
      <c r="C371" s="36">
        <v>64.092474</v>
      </c>
      <c r="D371" s="37" t="s">
        <v>2756</v>
      </c>
    </row>
    <row r="372" spans="1:4" ht="15">
      <c r="A372" s="34" t="s">
        <v>2435</v>
      </c>
      <c r="B372" s="35">
        <v>12</v>
      </c>
      <c r="C372" s="36">
        <v>64.682735</v>
      </c>
      <c r="D372" s="37" t="s">
        <v>2436</v>
      </c>
    </row>
    <row r="373" spans="1:4" ht="24">
      <c r="A373" s="34" t="s">
        <v>2757</v>
      </c>
      <c r="B373" s="35">
        <v>11</v>
      </c>
      <c r="C373" s="36">
        <v>66.847024</v>
      </c>
      <c r="D373" s="37" t="s">
        <v>2758</v>
      </c>
    </row>
    <row r="374" spans="1:4" ht="36">
      <c r="A374" s="34" t="s">
        <v>2759</v>
      </c>
      <c r="B374" s="35">
        <v>11</v>
      </c>
      <c r="C374" s="36">
        <v>66.305952</v>
      </c>
      <c r="D374" s="37" t="s">
        <v>2760</v>
      </c>
    </row>
    <row r="375" spans="1:4" ht="24">
      <c r="A375" s="34" t="s">
        <v>2761</v>
      </c>
      <c r="B375" s="35">
        <v>11</v>
      </c>
      <c r="C375" s="36">
        <v>65.764879</v>
      </c>
      <c r="D375" s="37" t="s">
        <v>2762</v>
      </c>
    </row>
    <row r="376" spans="1:4" ht="24">
      <c r="A376" s="34" t="s">
        <v>2763</v>
      </c>
      <c r="B376" s="35">
        <v>11</v>
      </c>
      <c r="C376" s="36">
        <v>65.223807</v>
      </c>
      <c r="D376" s="37" t="s">
        <v>2764</v>
      </c>
    </row>
    <row r="377" spans="1:4" ht="24">
      <c r="A377" s="34" t="s">
        <v>2765</v>
      </c>
      <c r="B377" s="35">
        <v>11</v>
      </c>
      <c r="C377" s="36">
        <v>67.929169</v>
      </c>
      <c r="D377" s="37" t="s">
        <v>2766</v>
      </c>
    </row>
    <row r="378" spans="1:4" ht="24">
      <c r="A378" s="34" t="s">
        <v>2767</v>
      </c>
      <c r="B378" s="35">
        <v>11</v>
      </c>
      <c r="C378" s="36">
        <v>67.388096</v>
      </c>
      <c r="D378" s="37" t="s">
        <v>2768</v>
      </c>
    </row>
    <row r="379" spans="1:4" ht="36">
      <c r="A379" s="34" t="s">
        <v>2697</v>
      </c>
      <c r="B379" s="35">
        <v>10</v>
      </c>
      <c r="C379" s="36">
        <v>68.912937</v>
      </c>
      <c r="D379" s="37" t="s">
        <v>2698</v>
      </c>
    </row>
    <row r="380" spans="1:4" ht="24">
      <c r="A380" s="34" t="s">
        <v>2615</v>
      </c>
      <c r="B380" s="35">
        <v>10</v>
      </c>
      <c r="C380" s="36">
        <v>68.421053</v>
      </c>
      <c r="D380" s="37" t="s">
        <v>2616</v>
      </c>
    </row>
    <row r="381" spans="1:4" ht="24">
      <c r="A381" s="34" t="s">
        <v>2769</v>
      </c>
      <c r="B381" s="35">
        <v>9</v>
      </c>
      <c r="C381" s="36">
        <v>70.683719</v>
      </c>
      <c r="D381" s="37" t="s">
        <v>2770</v>
      </c>
    </row>
    <row r="382" spans="1:4" ht="36">
      <c r="A382" s="34" t="s">
        <v>2503</v>
      </c>
      <c r="B382" s="35">
        <v>9</v>
      </c>
      <c r="C382" s="36">
        <v>70.241023</v>
      </c>
      <c r="D382" s="37" t="s">
        <v>2504</v>
      </c>
    </row>
    <row r="383" spans="1:4" ht="24">
      <c r="A383" s="34" t="s">
        <v>2771</v>
      </c>
      <c r="B383" s="35">
        <v>9</v>
      </c>
      <c r="C383" s="36">
        <v>69.798328</v>
      </c>
      <c r="D383" s="37" t="s">
        <v>2772</v>
      </c>
    </row>
    <row r="384" spans="1:4" ht="24">
      <c r="A384" s="34" t="s">
        <v>2773</v>
      </c>
      <c r="B384" s="35">
        <v>9</v>
      </c>
      <c r="C384" s="36">
        <v>69.355632</v>
      </c>
      <c r="D384" s="37" t="s">
        <v>2774</v>
      </c>
    </row>
    <row r="385" spans="1:4" ht="36">
      <c r="A385" s="34" t="s">
        <v>2775</v>
      </c>
      <c r="B385" s="35">
        <v>8</v>
      </c>
      <c r="C385" s="36">
        <v>71.470733</v>
      </c>
      <c r="D385" s="37" t="s">
        <v>2776</v>
      </c>
    </row>
    <row r="386" spans="1:4" ht="24">
      <c r="A386" s="34" t="s">
        <v>2777</v>
      </c>
      <c r="B386" s="35">
        <v>8</v>
      </c>
      <c r="C386" s="36">
        <v>71.077226</v>
      </c>
      <c r="D386" s="37" t="s">
        <v>2778</v>
      </c>
    </row>
    <row r="387" spans="1:4" ht="24">
      <c r="A387" s="34" t="s">
        <v>2617</v>
      </c>
      <c r="B387" s="35">
        <v>7</v>
      </c>
      <c r="C387" s="36">
        <v>74.569602</v>
      </c>
      <c r="D387" s="37" t="s">
        <v>2618</v>
      </c>
    </row>
    <row r="388" spans="1:4" ht="36">
      <c r="A388" s="34" t="s">
        <v>2779</v>
      </c>
      <c r="B388" s="35">
        <v>7</v>
      </c>
      <c r="C388" s="36">
        <v>74.225283</v>
      </c>
      <c r="D388" s="37" t="s">
        <v>2780</v>
      </c>
    </row>
    <row r="389" spans="1:4" ht="36">
      <c r="A389" s="34" t="s">
        <v>2499</v>
      </c>
      <c r="B389" s="35">
        <v>7</v>
      </c>
      <c r="C389" s="36">
        <v>73.880964</v>
      </c>
      <c r="D389" s="37" t="s">
        <v>2500</v>
      </c>
    </row>
    <row r="390" spans="1:4" ht="24">
      <c r="A390" s="34" t="s">
        <v>2781</v>
      </c>
      <c r="B390" s="35">
        <v>7</v>
      </c>
      <c r="C390" s="36">
        <v>73.536645</v>
      </c>
      <c r="D390" s="37" t="s">
        <v>2782</v>
      </c>
    </row>
    <row r="391" spans="1:4" ht="36">
      <c r="A391" s="34" t="s">
        <v>2429</v>
      </c>
      <c r="B391" s="35">
        <v>7</v>
      </c>
      <c r="C391" s="36">
        <v>73.192327</v>
      </c>
      <c r="D391" s="37" t="s">
        <v>2430</v>
      </c>
    </row>
    <row r="392" spans="1:4" ht="36">
      <c r="A392" s="34" t="s">
        <v>2783</v>
      </c>
      <c r="B392" s="35">
        <v>7</v>
      </c>
      <c r="C392" s="36">
        <v>72.848008</v>
      </c>
      <c r="D392" s="37" t="s">
        <v>2784</v>
      </c>
    </row>
    <row r="393" spans="1:4" ht="24">
      <c r="A393" s="34" t="s">
        <v>2455</v>
      </c>
      <c r="B393" s="35">
        <v>7</v>
      </c>
      <c r="C393" s="36">
        <v>72.503689</v>
      </c>
      <c r="D393" s="37" t="s">
        <v>2456</v>
      </c>
    </row>
    <row r="394" spans="1:4" ht="24">
      <c r="A394" s="34" t="s">
        <v>2785</v>
      </c>
      <c r="B394" s="35">
        <v>7</v>
      </c>
      <c r="C394" s="36">
        <v>72.15937</v>
      </c>
      <c r="D394" s="37" t="s">
        <v>2786</v>
      </c>
    </row>
    <row r="395" spans="1:4" ht="24">
      <c r="A395" s="34" t="s">
        <v>2787</v>
      </c>
      <c r="B395" s="35">
        <v>7</v>
      </c>
      <c r="C395" s="36">
        <v>71.815052</v>
      </c>
      <c r="D395" s="37" t="s">
        <v>2788</v>
      </c>
    </row>
    <row r="396" spans="1:4" ht="24">
      <c r="A396" s="34" t="s">
        <v>2729</v>
      </c>
      <c r="B396" s="35">
        <v>6</v>
      </c>
      <c r="C396" s="36">
        <v>76.635514</v>
      </c>
      <c r="D396" s="37" t="s">
        <v>2730</v>
      </c>
    </row>
    <row r="397" spans="1:4" ht="24">
      <c r="A397" s="34" t="s">
        <v>2789</v>
      </c>
      <c r="B397" s="35">
        <v>6</v>
      </c>
      <c r="C397" s="36">
        <v>76.340384</v>
      </c>
      <c r="D397" s="37" t="s">
        <v>2790</v>
      </c>
    </row>
    <row r="398" spans="1:4" ht="36">
      <c r="A398" s="34" t="s">
        <v>2791</v>
      </c>
      <c r="B398" s="35">
        <v>6</v>
      </c>
      <c r="C398" s="36">
        <v>76.045253</v>
      </c>
      <c r="D398" s="37" t="s">
        <v>2792</v>
      </c>
    </row>
    <row r="399" spans="1:4" ht="36">
      <c r="A399" s="34" t="s">
        <v>2509</v>
      </c>
      <c r="B399" s="35">
        <v>6</v>
      </c>
      <c r="C399" s="36">
        <v>75.750123</v>
      </c>
      <c r="D399" s="37" t="s">
        <v>2510</v>
      </c>
    </row>
    <row r="400" spans="1:4" ht="24">
      <c r="A400" s="34" t="s">
        <v>2793</v>
      </c>
      <c r="B400" s="35">
        <v>6</v>
      </c>
      <c r="C400" s="36">
        <v>75.454993</v>
      </c>
      <c r="D400" s="37" t="s">
        <v>2794</v>
      </c>
    </row>
    <row r="401" spans="1:4" ht="36">
      <c r="A401" s="34" t="s">
        <v>2795</v>
      </c>
      <c r="B401" s="35">
        <v>6</v>
      </c>
      <c r="C401" s="36">
        <v>75.159862</v>
      </c>
      <c r="D401" s="37" t="s">
        <v>2796</v>
      </c>
    </row>
    <row r="402" spans="1:4" ht="24">
      <c r="A402" s="34" t="s">
        <v>2453</v>
      </c>
      <c r="B402" s="35">
        <v>6</v>
      </c>
      <c r="C402" s="36">
        <v>74.864732</v>
      </c>
      <c r="D402" s="37" t="s">
        <v>2454</v>
      </c>
    </row>
    <row r="403" spans="1:4" ht="36">
      <c r="A403" s="34" t="s">
        <v>2797</v>
      </c>
      <c r="B403" s="35">
        <v>5</v>
      </c>
      <c r="C403" s="36">
        <v>78.111166</v>
      </c>
      <c r="D403" s="37" t="s">
        <v>2798</v>
      </c>
    </row>
    <row r="404" spans="1:4" ht="36">
      <c r="A404" s="34" t="s">
        <v>2799</v>
      </c>
      <c r="B404" s="35">
        <v>5</v>
      </c>
      <c r="C404" s="36">
        <v>77.865224</v>
      </c>
      <c r="D404" s="37" t="s">
        <v>2800</v>
      </c>
    </row>
    <row r="405" spans="1:4" ht="24">
      <c r="A405" s="34" t="s">
        <v>2801</v>
      </c>
      <c r="B405" s="35">
        <v>5</v>
      </c>
      <c r="C405" s="36">
        <v>77.619282</v>
      </c>
      <c r="D405" s="37" t="s">
        <v>2802</v>
      </c>
    </row>
    <row r="406" spans="1:4" ht="24">
      <c r="A406" s="34" t="s">
        <v>2803</v>
      </c>
      <c r="B406" s="35">
        <v>5</v>
      </c>
      <c r="C406" s="36">
        <v>77.37334</v>
      </c>
      <c r="D406" s="37" t="s">
        <v>2804</v>
      </c>
    </row>
    <row r="407" spans="1:4" ht="24">
      <c r="A407" s="34" t="s">
        <v>2805</v>
      </c>
      <c r="B407" s="35">
        <v>5</v>
      </c>
      <c r="C407" s="36">
        <v>77.127398</v>
      </c>
      <c r="D407" s="37" t="s">
        <v>2806</v>
      </c>
    </row>
    <row r="408" spans="1:4" ht="24">
      <c r="A408" s="34" t="s">
        <v>2807</v>
      </c>
      <c r="B408" s="35">
        <v>5</v>
      </c>
      <c r="C408" s="36">
        <v>76.881456</v>
      </c>
      <c r="D408" s="37" t="s">
        <v>2808</v>
      </c>
    </row>
    <row r="409" spans="1:4" ht="15">
      <c r="A409" s="34" t="s">
        <v>2661</v>
      </c>
      <c r="B409" s="35">
        <v>5</v>
      </c>
      <c r="C409" s="36">
        <v>78.848992</v>
      </c>
      <c r="D409" s="37" t="s">
        <v>2662</v>
      </c>
    </row>
    <row r="410" spans="1:4" ht="24">
      <c r="A410" s="34" t="s">
        <v>2631</v>
      </c>
      <c r="B410" s="35">
        <v>5</v>
      </c>
      <c r="C410" s="36">
        <v>78.60305</v>
      </c>
      <c r="D410" s="37" t="s">
        <v>2632</v>
      </c>
    </row>
    <row r="411" spans="1:4" ht="24">
      <c r="A411" s="34" t="s">
        <v>2809</v>
      </c>
      <c r="B411" s="35">
        <v>5</v>
      </c>
      <c r="C411" s="36">
        <v>78.357108</v>
      </c>
      <c r="D411" s="37" t="s">
        <v>2810</v>
      </c>
    </row>
    <row r="412" spans="1:4" ht="24">
      <c r="A412" s="34" t="s">
        <v>2437</v>
      </c>
      <c r="B412" s="35">
        <v>4</v>
      </c>
      <c r="C412" s="36">
        <v>80.029513</v>
      </c>
      <c r="D412" s="37" t="s">
        <v>2438</v>
      </c>
    </row>
    <row r="413" spans="1:4" ht="36">
      <c r="A413" s="34" t="s">
        <v>2639</v>
      </c>
      <c r="B413" s="35">
        <v>4</v>
      </c>
      <c r="C413" s="36">
        <v>79.832759</v>
      </c>
      <c r="D413" s="37" t="s">
        <v>2640</v>
      </c>
    </row>
    <row r="414" spans="1:4" ht="36">
      <c r="A414" s="34" t="s">
        <v>2811</v>
      </c>
      <c r="B414" s="35">
        <v>4</v>
      </c>
      <c r="C414" s="36">
        <v>79.636006</v>
      </c>
      <c r="D414" s="37" t="s">
        <v>2812</v>
      </c>
    </row>
    <row r="415" spans="1:4" ht="24">
      <c r="A415" s="34" t="s">
        <v>2813</v>
      </c>
      <c r="B415" s="35">
        <v>4</v>
      </c>
      <c r="C415" s="36">
        <v>79.439252</v>
      </c>
      <c r="D415" s="37" t="s">
        <v>2814</v>
      </c>
    </row>
    <row r="416" spans="1:4" ht="24">
      <c r="A416" s="34" t="s">
        <v>2815</v>
      </c>
      <c r="B416" s="35">
        <v>4</v>
      </c>
      <c r="C416" s="36">
        <v>79.242499</v>
      </c>
      <c r="D416" s="37" t="s">
        <v>2816</v>
      </c>
    </row>
    <row r="417" spans="1:4" ht="24">
      <c r="A417" s="34" t="s">
        <v>2817</v>
      </c>
      <c r="B417" s="35">
        <v>4</v>
      </c>
      <c r="C417" s="36">
        <v>79.045745</v>
      </c>
      <c r="D417" s="37" t="s">
        <v>2818</v>
      </c>
    </row>
    <row r="418" ht="54" customHeight="1">
      <c r="A418" s="4"/>
    </row>
    <row r="419" s="38" customFormat="1" ht="10.5" customHeight="1">
      <c r="A419" s="38" t="s">
        <v>33</v>
      </c>
    </row>
    <row r="420" s="31" customFormat="1" ht="12" customHeight="1">
      <c r="A420" s="31" t="s">
        <v>33</v>
      </c>
    </row>
    <row r="421" s="32" customFormat="1" ht="12" customHeight="1">
      <c r="A421" s="32" t="s">
        <v>24</v>
      </c>
    </row>
    <row r="422" s="32" customFormat="1" ht="12" customHeight="1">
      <c r="A422" s="32" t="s">
        <v>33</v>
      </c>
    </row>
    <row r="423" spans="1:4" ht="15">
      <c r="A423" s="33" t="s">
        <v>2403</v>
      </c>
      <c r="B423" s="33" t="s">
        <v>2115</v>
      </c>
      <c r="C423" s="33" t="s">
        <v>2116</v>
      </c>
      <c r="D423" s="33" t="s">
        <v>2404</v>
      </c>
    </row>
    <row r="424" spans="1:4" ht="15">
      <c r="A424" s="34" t="s">
        <v>2819</v>
      </c>
      <c r="B424" s="35">
        <v>250</v>
      </c>
      <c r="C424" s="36">
        <v>46.728972</v>
      </c>
      <c r="D424" s="37" t="s">
        <v>2820</v>
      </c>
    </row>
    <row r="425" spans="1:4" ht="15">
      <c r="A425" s="34" t="s">
        <v>2721</v>
      </c>
      <c r="B425" s="35">
        <v>181</v>
      </c>
      <c r="C425" s="36">
        <v>80.560748</v>
      </c>
      <c r="D425" s="37" t="s">
        <v>2722</v>
      </c>
    </row>
    <row r="426" ht="54" customHeight="1">
      <c r="A426" s="4"/>
    </row>
    <row r="427" s="38" customFormat="1" ht="10.5" customHeight="1">
      <c r="A427" s="38" t="s">
        <v>33</v>
      </c>
    </row>
    <row r="428" s="31" customFormat="1" ht="12" customHeight="1">
      <c r="A428" s="31" t="s">
        <v>33</v>
      </c>
    </row>
    <row r="429" s="32" customFormat="1" ht="12" customHeight="1">
      <c r="A429" s="32" t="s">
        <v>25</v>
      </c>
    </row>
    <row r="430" s="32" customFormat="1" ht="12" customHeight="1">
      <c r="A430" s="32" t="s">
        <v>33</v>
      </c>
    </row>
    <row r="431" spans="1:4" ht="15">
      <c r="A431" s="33" t="s">
        <v>2403</v>
      </c>
      <c r="B431" s="33" t="s">
        <v>2115</v>
      </c>
      <c r="C431" s="33" t="s">
        <v>2116</v>
      </c>
      <c r="D431" s="33" t="s">
        <v>2404</v>
      </c>
    </row>
    <row r="432" spans="1:4" ht="24">
      <c r="A432" s="34" t="s">
        <v>2703</v>
      </c>
      <c r="B432" s="35">
        <v>773</v>
      </c>
      <c r="C432" s="36">
        <v>45.631641</v>
      </c>
      <c r="D432" s="37" t="s">
        <v>2704</v>
      </c>
    </row>
    <row r="433" spans="1:4" ht="24">
      <c r="A433" s="34" t="s">
        <v>2705</v>
      </c>
      <c r="B433" s="35">
        <v>360</v>
      </c>
      <c r="C433" s="36">
        <v>66.883117</v>
      </c>
      <c r="D433" s="37" t="s">
        <v>2706</v>
      </c>
    </row>
    <row r="434" spans="1:4" ht="24">
      <c r="A434" s="34" t="s">
        <v>2817</v>
      </c>
      <c r="B434" s="35">
        <v>290</v>
      </c>
      <c r="C434" s="36">
        <v>84.002361</v>
      </c>
      <c r="D434" s="37" t="s">
        <v>2818</v>
      </c>
    </row>
    <row r="435" ht="54" customHeight="1">
      <c r="A435" s="4"/>
    </row>
    <row r="436" s="38" customFormat="1" ht="10.5" customHeight="1">
      <c r="A436" s="38" t="s">
        <v>33</v>
      </c>
    </row>
    <row r="437" s="31" customFormat="1" ht="12" customHeight="1">
      <c r="A437" s="31" t="s">
        <v>33</v>
      </c>
    </row>
    <row r="438" s="32" customFormat="1" ht="12" customHeight="1">
      <c r="A438" s="32" t="s">
        <v>26</v>
      </c>
    </row>
    <row r="439" s="32" customFormat="1" ht="12" customHeight="1">
      <c r="A439" s="32" t="s">
        <v>33</v>
      </c>
    </row>
    <row r="440" spans="1:4" ht="15">
      <c r="A440" s="33" t="s">
        <v>2403</v>
      </c>
      <c r="B440" s="33" t="s">
        <v>2115</v>
      </c>
      <c r="C440" s="33" t="s">
        <v>2116</v>
      </c>
      <c r="D440" s="33" t="s">
        <v>2404</v>
      </c>
    </row>
    <row r="441" spans="1:4" ht="24">
      <c r="A441" s="34" t="s">
        <v>2821</v>
      </c>
      <c r="B441" s="35">
        <v>30</v>
      </c>
      <c r="C441" s="36">
        <v>31.578947</v>
      </c>
      <c r="D441" s="37" t="s">
        <v>2822</v>
      </c>
    </row>
    <row r="442" spans="1:4" ht="24">
      <c r="A442" s="34" t="s">
        <v>2483</v>
      </c>
      <c r="B442" s="35">
        <v>19</v>
      </c>
      <c r="C442" s="36">
        <v>51.578947</v>
      </c>
      <c r="D442" s="37" t="s">
        <v>2484</v>
      </c>
    </row>
    <row r="443" spans="1:4" ht="36">
      <c r="A443" s="34" t="s">
        <v>2489</v>
      </c>
      <c r="B443" s="35">
        <v>17</v>
      </c>
      <c r="C443" s="36">
        <v>69.473684</v>
      </c>
      <c r="D443" s="37" t="s">
        <v>2490</v>
      </c>
    </row>
    <row r="444" spans="1:4" ht="24">
      <c r="A444" s="34" t="s">
        <v>2823</v>
      </c>
      <c r="B444" s="35">
        <v>15</v>
      </c>
      <c r="C444" s="36">
        <v>85.263158</v>
      </c>
      <c r="D444" s="37" t="s">
        <v>2824</v>
      </c>
    </row>
    <row r="445" ht="54" customHeight="1">
      <c r="A445" s="4"/>
    </row>
    <row r="446" s="38" customFormat="1" ht="10.5" customHeight="1">
      <c r="A446" s="38" t="s">
        <v>33</v>
      </c>
    </row>
    <row r="447" s="31" customFormat="1" ht="12" customHeight="1">
      <c r="A447" s="31" t="s">
        <v>33</v>
      </c>
    </row>
    <row r="448" s="32" customFormat="1" ht="12" customHeight="1">
      <c r="A448" s="32" t="s">
        <v>27</v>
      </c>
    </row>
    <row r="449" s="32" customFormat="1" ht="12" customHeight="1">
      <c r="A449" s="32" t="s">
        <v>33</v>
      </c>
    </row>
    <row r="450" spans="1:4" ht="15">
      <c r="A450" s="33" t="s">
        <v>2403</v>
      </c>
      <c r="B450" s="33" t="s">
        <v>2115</v>
      </c>
      <c r="C450" s="33" t="s">
        <v>2116</v>
      </c>
      <c r="D450" s="33" t="s">
        <v>2404</v>
      </c>
    </row>
    <row r="451" spans="1:4" ht="15">
      <c r="A451" s="34" t="s">
        <v>2825</v>
      </c>
      <c r="B451" s="35">
        <v>184</v>
      </c>
      <c r="C451" s="36">
        <v>72.156863</v>
      </c>
      <c r="D451" s="37" t="s">
        <v>2826</v>
      </c>
    </row>
    <row r="452" spans="1:4" ht="15">
      <c r="A452" s="34" t="s">
        <v>2827</v>
      </c>
      <c r="B452" s="35">
        <v>26</v>
      </c>
      <c r="C452" s="36">
        <v>82.352941</v>
      </c>
      <c r="D452" s="37" t="s">
        <v>2828</v>
      </c>
    </row>
    <row r="453" ht="54" customHeight="1">
      <c r="A453" s="4"/>
    </row>
    <row r="454" s="38" customFormat="1" ht="10.5" customHeight="1">
      <c r="A454" s="38" t="s">
        <v>33</v>
      </c>
    </row>
    <row r="455" s="31" customFormat="1" ht="12" customHeight="1">
      <c r="A455" s="31" t="s">
        <v>33</v>
      </c>
    </row>
    <row r="456" s="32" customFormat="1" ht="12" customHeight="1">
      <c r="A456" s="32" t="s">
        <v>28</v>
      </c>
    </row>
    <row r="457" s="32" customFormat="1" ht="12" customHeight="1">
      <c r="A457" s="32" t="s">
        <v>33</v>
      </c>
    </row>
    <row r="458" spans="1:4" ht="15">
      <c r="A458" s="33" t="s">
        <v>2403</v>
      </c>
      <c r="B458" s="33" t="s">
        <v>2115</v>
      </c>
      <c r="C458" s="33" t="s">
        <v>2116</v>
      </c>
      <c r="D458" s="33" t="s">
        <v>2404</v>
      </c>
    </row>
    <row r="459" spans="1:4" ht="24">
      <c r="A459" s="34" t="s">
        <v>2829</v>
      </c>
      <c r="B459" s="35">
        <v>33</v>
      </c>
      <c r="C459" s="36">
        <v>40.740741</v>
      </c>
      <c r="D459" s="37" t="s">
        <v>2830</v>
      </c>
    </row>
    <row r="460" spans="1:4" ht="24">
      <c r="A460" s="34" t="s">
        <v>2831</v>
      </c>
      <c r="B460" s="35">
        <v>7</v>
      </c>
      <c r="C460" s="36">
        <v>58.024691</v>
      </c>
      <c r="D460" s="37" t="s">
        <v>2832</v>
      </c>
    </row>
    <row r="461" spans="1:4" ht="24">
      <c r="A461" s="34" t="s">
        <v>2833</v>
      </c>
      <c r="B461" s="35">
        <v>7</v>
      </c>
      <c r="C461" s="36">
        <v>49.382716</v>
      </c>
      <c r="D461" s="37" t="s">
        <v>2834</v>
      </c>
    </row>
    <row r="462" spans="1:4" ht="36">
      <c r="A462" s="34" t="s">
        <v>2835</v>
      </c>
      <c r="B462" s="35">
        <v>5</v>
      </c>
      <c r="C462" s="36">
        <v>64.197531</v>
      </c>
      <c r="D462" s="37" t="s">
        <v>2836</v>
      </c>
    </row>
    <row r="463" spans="1:4" ht="24">
      <c r="A463" s="34" t="s">
        <v>2837</v>
      </c>
      <c r="B463" s="35">
        <v>4</v>
      </c>
      <c r="C463" s="36">
        <v>69.135802</v>
      </c>
      <c r="D463" s="37" t="s">
        <v>2838</v>
      </c>
    </row>
    <row r="464" spans="1:4" ht="36">
      <c r="A464" s="34" t="s">
        <v>2839</v>
      </c>
      <c r="B464" s="35">
        <v>3</v>
      </c>
      <c r="C464" s="36">
        <v>76.54321</v>
      </c>
      <c r="D464" s="37" t="s">
        <v>2840</v>
      </c>
    </row>
    <row r="465" spans="1:4" ht="24">
      <c r="A465" s="34" t="s">
        <v>2841</v>
      </c>
      <c r="B465" s="35">
        <v>3</v>
      </c>
      <c r="C465" s="36">
        <v>72.839506</v>
      </c>
      <c r="D465" s="37" t="s">
        <v>2842</v>
      </c>
    </row>
    <row r="466" spans="1:4" ht="36">
      <c r="A466" s="34" t="s">
        <v>2457</v>
      </c>
      <c r="B466" s="35">
        <v>3</v>
      </c>
      <c r="C466" s="36">
        <v>80.246914</v>
      </c>
      <c r="D466" s="37" t="s">
        <v>2458</v>
      </c>
    </row>
    <row r="467" ht="54" customHeight="1">
      <c r="A467" s="4"/>
    </row>
    <row r="468" s="38" customFormat="1" ht="10.5" customHeight="1">
      <c r="A468" s="38" t="s">
        <v>33</v>
      </c>
    </row>
    <row r="469" s="31" customFormat="1" ht="12" customHeight="1">
      <c r="A469" s="31" t="s">
        <v>33</v>
      </c>
    </row>
    <row r="470" s="32" customFormat="1" ht="12" customHeight="1">
      <c r="A470" s="32" t="s">
        <v>29</v>
      </c>
    </row>
    <row r="471" s="32" customFormat="1" ht="12" customHeight="1">
      <c r="A471" s="32" t="s">
        <v>33</v>
      </c>
    </row>
    <row r="472" spans="1:4" ht="15">
      <c r="A472" s="33" t="s">
        <v>2403</v>
      </c>
      <c r="B472" s="33" t="s">
        <v>2115</v>
      </c>
      <c r="C472" s="33" t="s">
        <v>2116</v>
      </c>
      <c r="D472" s="33" t="s">
        <v>2404</v>
      </c>
    </row>
    <row r="473" spans="1:4" ht="15">
      <c r="A473" s="34" t="s">
        <v>2445</v>
      </c>
      <c r="B473" s="35">
        <v>53</v>
      </c>
      <c r="C473" s="36">
        <v>12.072893</v>
      </c>
      <c r="D473" s="37" t="s">
        <v>2446</v>
      </c>
    </row>
    <row r="474" spans="1:4" ht="36">
      <c r="A474" s="34" t="s">
        <v>2843</v>
      </c>
      <c r="B474" s="35">
        <v>52</v>
      </c>
      <c r="C474" s="36">
        <v>23.917995</v>
      </c>
      <c r="D474" s="37" t="s">
        <v>2844</v>
      </c>
    </row>
    <row r="475" spans="1:4" ht="15">
      <c r="A475" s="34" t="s">
        <v>2435</v>
      </c>
      <c r="B475" s="35">
        <v>51</v>
      </c>
      <c r="C475" s="36">
        <v>35.535308</v>
      </c>
      <c r="D475" s="37" t="s">
        <v>2436</v>
      </c>
    </row>
    <row r="476" spans="1:4" ht="36">
      <c r="A476" s="34" t="s">
        <v>2845</v>
      </c>
      <c r="B476" s="35">
        <v>49</v>
      </c>
      <c r="C476" s="36">
        <v>46.697039</v>
      </c>
      <c r="D476" s="37" t="s">
        <v>2846</v>
      </c>
    </row>
    <row r="477" spans="1:4" ht="36">
      <c r="A477" s="34" t="s">
        <v>2447</v>
      </c>
      <c r="B477" s="35">
        <v>46</v>
      </c>
      <c r="C477" s="36">
        <v>57.175399</v>
      </c>
      <c r="D477" s="37" t="s">
        <v>2448</v>
      </c>
    </row>
    <row r="478" spans="1:4" ht="36">
      <c r="A478" s="34" t="s">
        <v>2459</v>
      </c>
      <c r="B478" s="35">
        <v>37</v>
      </c>
      <c r="C478" s="36">
        <v>65.603645</v>
      </c>
      <c r="D478" s="37" t="s">
        <v>2460</v>
      </c>
    </row>
    <row r="479" spans="1:4" ht="36">
      <c r="A479" s="34" t="s">
        <v>2847</v>
      </c>
      <c r="B479" s="35">
        <v>34</v>
      </c>
      <c r="C479" s="36">
        <v>73.348519</v>
      </c>
      <c r="D479" s="37" t="s">
        <v>2848</v>
      </c>
    </row>
    <row r="480" spans="1:4" ht="15">
      <c r="A480" s="34" t="s">
        <v>2449</v>
      </c>
      <c r="B480" s="35">
        <v>24</v>
      </c>
      <c r="C480" s="36">
        <v>78.81549</v>
      </c>
      <c r="D480" s="37" t="s">
        <v>2450</v>
      </c>
    </row>
    <row r="481" spans="1:4" ht="36">
      <c r="A481" s="34" t="s">
        <v>2457</v>
      </c>
      <c r="B481" s="35">
        <v>22</v>
      </c>
      <c r="C481" s="36">
        <v>83.826879</v>
      </c>
      <c r="D481" s="37" t="s">
        <v>2458</v>
      </c>
    </row>
    <row r="482" ht="54" customHeight="1">
      <c r="A482" s="4"/>
    </row>
    <row r="483" s="38" customFormat="1" ht="10.5" customHeight="1">
      <c r="A483" s="38" t="s">
        <v>33</v>
      </c>
    </row>
  </sheetData>
  <sheetProtection/>
  <printOptions/>
  <pageMargins left="0.7086614173228347" right="0.7086614173228347" top="1.12" bottom="0.7480314960629921" header="0.31496062992125984" footer="0.31496062992125984"/>
  <pageSetup fitToHeight="13" fitToWidth="1" horizontalDpi="600" verticalDpi="600" orientation="portrait" paperSize="9" scale="77" r:id="rId2"/>
  <headerFooter>
    <oddHeader>&amp;L&amp;G&amp;CRecours Exceptionnels 
2013&amp;RRDE</oddHeader>
    <oddFooter>&amp;C&amp;P&amp;R28/10/2014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4"/>
  <sheetViews>
    <sheetView zoomScalePageLayoutView="0" workbookViewId="0" topLeftCell="A1">
      <selection activeCell="B35" sqref="B35"/>
    </sheetView>
  </sheetViews>
  <sheetFormatPr defaultColWidth="11.421875" defaultRowHeight="15"/>
  <cols>
    <col min="1" max="1" width="11.421875" style="20" customWidth="1"/>
    <col min="2" max="2" width="141.28125" style="20" customWidth="1"/>
    <col min="3" max="16384" width="11.421875" style="20" customWidth="1"/>
  </cols>
  <sheetData>
    <row r="1" spans="1:2" ht="13.5" thickBot="1">
      <c r="A1" s="18" t="s">
        <v>371</v>
      </c>
      <c r="B1" s="19" t="s">
        <v>372</v>
      </c>
    </row>
    <row r="2" spans="1:2" ht="12.75">
      <c r="A2" s="20" t="s">
        <v>373</v>
      </c>
      <c r="B2" s="21" t="s">
        <v>374</v>
      </c>
    </row>
    <row r="3" spans="1:2" ht="12.75">
      <c r="A3" s="20" t="s">
        <v>375</v>
      </c>
      <c r="B3" s="21" t="s">
        <v>376</v>
      </c>
    </row>
    <row r="4" spans="1:2" ht="12.75">
      <c r="A4" s="20" t="s">
        <v>377</v>
      </c>
      <c r="B4" s="21" t="s">
        <v>378</v>
      </c>
    </row>
    <row r="5" spans="1:2" ht="12.75">
      <c r="A5" s="20" t="s">
        <v>379</v>
      </c>
      <c r="B5" s="21" t="s">
        <v>380</v>
      </c>
    </row>
    <row r="6" spans="1:2" ht="12.75">
      <c r="A6" s="20" t="s">
        <v>381</v>
      </c>
      <c r="B6" s="21" t="s">
        <v>382</v>
      </c>
    </row>
    <row r="7" spans="1:2" ht="12.75">
      <c r="A7" s="20" t="s">
        <v>383</v>
      </c>
      <c r="B7" s="21" t="s">
        <v>384</v>
      </c>
    </row>
    <row r="8" spans="1:2" ht="12.75">
      <c r="A8" s="20" t="s">
        <v>385</v>
      </c>
      <c r="B8" s="21" t="s">
        <v>386</v>
      </c>
    </row>
    <row r="9" spans="1:2" ht="12.75">
      <c r="A9" s="20" t="s">
        <v>387</v>
      </c>
      <c r="B9" s="21" t="s">
        <v>388</v>
      </c>
    </row>
    <row r="10" spans="1:2" ht="24">
      <c r="A10" s="20" t="s">
        <v>389</v>
      </c>
      <c r="B10" s="21" t="s">
        <v>390</v>
      </c>
    </row>
    <row r="11" spans="1:2" ht="12.75">
      <c r="A11" s="20" t="s">
        <v>391</v>
      </c>
      <c r="B11" s="21" t="s">
        <v>392</v>
      </c>
    </row>
    <row r="12" spans="1:2" ht="12.75">
      <c r="A12" s="20" t="s">
        <v>393</v>
      </c>
      <c r="B12" s="21" t="s">
        <v>394</v>
      </c>
    </row>
    <row r="13" spans="1:2" ht="23.25" customHeight="1">
      <c r="A13" s="20" t="s">
        <v>395</v>
      </c>
      <c r="B13" s="21" t="s">
        <v>396</v>
      </c>
    </row>
    <row r="14" spans="1:2" ht="12.75">
      <c r="A14" s="20" t="s">
        <v>397</v>
      </c>
      <c r="B14" s="21" t="s">
        <v>398</v>
      </c>
    </row>
    <row r="15" spans="1:2" ht="12.75">
      <c r="A15" s="20" t="s">
        <v>399</v>
      </c>
      <c r="B15" s="21" t="s">
        <v>400</v>
      </c>
    </row>
    <row r="16" spans="1:2" ht="12.75">
      <c r="A16" s="20" t="s">
        <v>401</v>
      </c>
      <c r="B16" s="21" t="s">
        <v>402</v>
      </c>
    </row>
    <row r="17" spans="1:2" ht="12.75">
      <c r="A17" s="20" t="s">
        <v>403</v>
      </c>
      <c r="B17" s="21" t="s">
        <v>404</v>
      </c>
    </row>
    <row r="18" spans="1:2" ht="12.75">
      <c r="A18" s="20" t="s">
        <v>405</v>
      </c>
      <c r="B18" s="21" t="s">
        <v>406</v>
      </c>
    </row>
    <row r="19" spans="1:2" ht="12.75">
      <c r="A19" s="20" t="s">
        <v>407</v>
      </c>
      <c r="B19" s="21" t="s">
        <v>408</v>
      </c>
    </row>
    <row r="20" spans="1:2" ht="12.75">
      <c r="A20" s="20" t="s">
        <v>409</v>
      </c>
      <c r="B20" s="21" t="s">
        <v>410</v>
      </c>
    </row>
    <row r="21" spans="1:2" ht="12.75">
      <c r="A21" s="20" t="s">
        <v>411</v>
      </c>
      <c r="B21" s="21" t="s">
        <v>412</v>
      </c>
    </row>
    <row r="22" spans="1:2" ht="12.75">
      <c r="A22" s="20" t="s">
        <v>413</v>
      </c>
      <c r="B22" s="21" t="s">
        <v>414</v>
      </c>
    </row>
    <row r="23" spans="1:2" ht="12.75">
      <c r="A23" s="20" t="s">
        <v>415</v>
      </c>
      <c r="B23" s="21" t="s">
        <v>416</v>
      </c>
    </row>
    <row r="24" spans="1:2" ht="12.75">
      <c r="A24" s="20" t="s">
        <v>417</v>
      </c>
      <c r="B24" s="21" t="s">
        <v>418</v>
      </c>
    </row>
    <row r="25" spans="1:2" ht="12.75">
      <c r="A25" s="20" t="s">
        <v>419</v>
      </c>
      <c r="B25" s="21" t="s">
        <v>420</v>
      </c>
    </row>
    <row r="26" spans="1:2" ht="0.75" customHeight="1">
      <c r="A26" s="20" t="s">
        <v>421</v>
      </c>
      <c r="B26" s="21" t="s">
        <v>422</v>
      </c>
    </row>
    <row r="27" spans="1:2" ht="24">
      <c r="A27" s="20" t="s">
        <v>423</v>
      </c>
      <c r="B27" s="21" t="s">
        <v>424</v>
      </c>
    </row>
    <row r="28" spans="1:2" ht="24">
      <c r="A28" s="20" t="s">
        <v>425</v>
      </c>
      <c r="B28" s="21" t="s">
        <v>426</v>
      </c>
    </row>
    <row r="29" spans="1:2" ht="24">
      <c r="A29" s="20" t="s">
        <v>427</v>
      </c>
      <c r="B29" s="21" t="s">
        <v>428</v>
      </c>
    </row>
    <row r="30" spans="1:2" ht="12.75">
      <c r="A30" s="20" t="s">
        <v>429</v>
      </c>
      <c r="B30" s="21" t="s">
        <v>430</v>
      </c>
    </row>
    <row r="31" spans="1:2" ht="12.75">
      <c r="A31" s="20" t="s">
        <v>431</v>
      </c>
      <c r="B31" s="21" t="s">
        <v>432</v>
      </c>
    </row>
    <row r="32" spans="1:2" ht="12.75">
      <c r="A32" s="20" t="s">
        <v>433</v>
      </c>
      <c r="B32" s="21" t="s">
        <v>434</v>
      </c>
    </row>
    <row r="33" spans="1:2" ht="12.75">
      <c r="A33" s="20" t="s">
        <v>435</v>
      </c>
      <c r="B33" s="21" t="s">
        <v>436</v>
      </c>
    </row>
    <row r="34" spans="1:2" ht="12.75">
      <c r="A34" s="20" t="s">
        <v>437</v>
      </c>
      <c r="B34" s="21" t="s">
        <v>438</v>
      </c>
    </row>
    <row r="35" spans="1:2" ht="12.75">
      <c r="A35" s="20" t="s">
        <v>439</v>
      </c>
      <c r="B35" s="21" t="s">
        <v>440</v>
      </c>
    </row>
    <row r="36" spans="1:2" ht="12.75">
      <c r="A36" s="20" t="s">
        <v>441</v>
      </c>
      <c r="B36" s="21" t="s">
        <v>442</v>
      </c>
    </row>
    <row r="37" spans="1:2" ht="12.75">
      <c r="A37" s="20" t="s">
        <v>443</v>
      </c>
      <c r="B37" s="21" t="s">
        <v>444</v>
      </c>
    </row>
    <row r="38" spans="1:2" ht="12.75">
      <c r="A38" s="20" t="s">
        <v>445</v>
      </c>
      <c r="B38" s="21" t="s">
        <v>446</v>
      </c>
    </row>
    <row r="39" spans="1:2" ht="12.75">
      <c r="A39" s="20" t="s">
        <v>447</v>
      </c>
      <c r="B39" s="21" t="s">
        <v>448</v>
      </c>
    </row>
    <row r="40" spans="1:2" ht="12.75">
      <c r="A40" s="20" t="s">
        <v>449</v>
      </c>
      <c r="B40" s="21" t="s">
        <v>450</v>
      </c>
    </row>
    <row r="41" spans="1:2" ht="12.75">
      <c r="A41" s="20" t="s">
        <v>451</v>
      </c>
      <c r="B41" s="21" t="s">
        <v>452</v>
      </c>
    </row>
    <row r="42" spans="1:2" ht="12.75">
      <c r="A42" s="20" t="s">
        <v>453</v>
      </c>
      <c r="B42" s="21" t="s">
        <v>454</v>
      </c>
    </row>
    <row r="43" spans="1:2" ht="12.75">
      <c r="A43" s="20" t="s">
        <v>455</v>
      </c>
      <c r="B43" s="21" t="s">
        <v>456</v>
      </c>
    </row>
    <row r="44" spans="1:2" ht="12.75">
      <c r="A44" s="20" t="s">
        <v>457</v>
      </c>
      <c r="B44" s="21" t="s">
        <v>458</v>
      </c>
    </row>
    <row r="45" spans="1:2" ht="12.75">
      <c r="A45" s="20" t="s">
        <v>459</v>
      </c>
      <c r="B45" s="21" t="s">
        <v>460</v>
      </c>
    </row>
    <row r="46" spans="1:2" ht="0.75" customHeight="1">
      <c r="A46" s="20" t="s">
        <v>461</v>
      </c>
      <c r="B46" s="21" t="s">
        <v>462</v>
      </c>
    </row>
    <row r="47" spans="1:2" ht="12.75">
      <c r="A47" s="20" t="s">
        <v>463</v>
      </c>
      <c r="B47" s="21" t="s">
        <v>464</v>
      </c>
    </row>
    <row r="48" spans="1:2" ht="12.75">
      <c r="A48" s="20" t="s">
        <v>465</v>
      </c>
      <c r="B48" s="21" t="s">
        <v>466</v>
      </c>
    </row>
    <row r="49" spans="1:2" ht="12.75">
      <c r="A49" s="20" t="s">
        <v>467</v>
      </c>
      <c r="B49" s="21" t="s">
        <v>468</v>
      </c>
    </row>
    <row r="50" spans="1:2" ht="12.75">
      <c r="A50" s="20" t="s">
        <v>469</v>
      </c>
      <c r="B50" s="21" t="s">
        <v>470</v>
      </c>
    </row>
    <row r="51" spans="1:2" ht="12.75">
      <c r="A51" s="20" t="s">
        <v>471</v>
      </c>
      <c r="B51" s="21" t="s">
        <v>472</v>
      </c>
    </row>
    <row r="52" spans="1:2" ht="12.75">
      <c r="A52" s="20" t="s">
        <v>473</v>
      </c>
      <c r="B52" s="21" t="s">
        <v>474</v>
      </c>
    </row>
    <row r="53" spans="1:2" ht="12.75">
      <c r="A53" s="20" t="s">
        <v>475</v>
      </c>
      <c r="B53" s="21" t="s">
        <v>476</v>
      </c>
    </row>
    <row r="54" spans="1:2" ht="24">
      <c r="A54" s="20" t="s">
        <v>477</v>
      </c>
      <c r="B54" s="21" t="s">
        <v>478</v>
      </c>
    </row>
    <row r="55" spans="1:2" ht="12.75">
      <c r="A55" s="20" t="s">
        <v>479</v>
      </c>
      <c r="B55" s="21" t="s">
        <v>480</v>
      </c>
    </row>
    <row r="56" spans="1:2" ht="12.75">
      <c r="A56" s="20" t="s">
        <v>481</v>
      </c>
      <c r="B56" s="21" t="s">
        <v>482</v>
      </c>
    </row>
    <row r="57" spans="1:2" ht="12.75">
      <c r="A57" s="20" t="s">
        <v>483</v>
      </c>
      <c r="B57" s="21" t="s">
        <v>484</v>
      </c>
    </row>
    <row r="58" spans="1:2" ht="12.75">
      <c r="A58" s="20" t="s">
        <v>485</v>
      </c>
      <c r="B58" s="21" t="s">
        <v>486</v>
      </c>
    </row>
    <row r="59" spans="1:2" ht="12.75">
      <c r="A59" s="20" t="s">
        <v>487</v>
      </c>
      <c r="B59" s="21" t="s">
        <v>488</v>
      </c>
    </row>
    <row r="60" spans="1:2" ht="12.75">
      <c r="A60" s="20" t="s">
        <v>489</v>
      </c>
      <c r="B60" s="21" t="s">
        <v>490</v>
      </c>
    </row>
    <row r="61" spans="1:2" ht="12.75">
      <c r="A61" s="20" t="s">
        <v>491</v>
      </c>
      <c r="B61" s="21" t="s">
        <v>492</v>
      </c>
    </row>
    <row r="62" spans="1:2" ht="12.75">
      <c r="A62" s="20" t="s">
        <v>493</v>
      </c>
      <c r="B62" s="21" t="s">
        <v>494</v>
      </c>
    </row>
    <row r="63" spans="1:2" ht="12.75">
      <c r="A63" s="20" t="s">
        <v>495</v>
      </c>
      <c r="B63" s="21" t="s">
        <v>496</v>
      </c>
    </row>
    <row r="64" spans="1:2" ht="12.75">
      <c r="A64" s="20" t="s">
        <v>497</v>
      </c>
      <c r="B64" s="21" t="s">
        <v>498</v>
      </c>
    </row>
    <row r="65" spans="1:2" ht="12.75">
      <c r="A65" s="20" t="s">
        <v>499</v>
      </c>
      <c r="B65" s="21" t="s">
        <v>500</v>
      </c>
    </row>
    <row r="66" spans="1:2" ht="12.75">
      <c r="A66" s="20" t="s">
        <v>501</v>
      </c>
      <c r="B66" s="21" t="s">
        <v>502</v>
      </c>
    </row>
    <row r="67" spans="1:2" ht="12.75">
      <c r="A67" s="20" t="s">
        <v>503</v>
      </c>
      <c r="B67" s="21" t="s">
        <v>504</v>
      </c>
    </row>
    <row r="68" spans="1:2" ht="12.75">
      <c r="A68" s="20" t="s">
        <v>505</v>
      </c>
      <c r="B68" s="21" t="s">
        <v>506</v>
      </c>
    </row>
    <row r="69" spans="1:2" ht="12.75">
      <c r="A69" s="20" t="s">
        <v>507</v>
      </c>
      <c r="B69" s="21" t="s">
        <v>508</v>
      </c>
    </row>
    <row r="70" spans="1:2" ht="12.75">
      <c r="A70" s="20" t="s">
        <v>509</v>
      </c>
      <c r="B70" s="21" t="s">
        <v>510</v>
      </c>
    </row>
    <row r="71" spans="1:2" ht="12.75">
      <c r="A71" s="20" t="s">
        <v>511</v>
      </c>
      <c r="B71" s="21" t="s">
        <v>512</v>
      </c>
    </row>
    <row r="72" spans="1:2" ht="12.75">
      <c r="A72" s="20" t="s">
        <v>513</v>
      </c>
      <c r="B72" s="21" t="s">
        <v>514</v>
      </c>
    </row>
    <row r="73" spans="1:2" ht="12.75">
      <c r="A73" s="20" t="s">
        <v>515</v>
      </c>
      <c r="B73" s="21" t="s">
        <v>516</v>
      </c>
    </row>
    <row r="74" spans="1:2" ht="12.75">
      <c r="A74" s="20" t="s">
        <v>517</v>
      </c>
      <c r="B74" s="21" t="s">
        <v>518</v>
      </c>
    </row>
    <row r="75" spans="1:2" ht="12.75">
      <c r="A75" s="20" t="s">
        <v>519</v>
      </c>
      <c r="B75" s="21" t="s">
        <v>520</v>
      </c>
    </row>
    <row r="76" spans="1:2" ht="12.75">
      <c r="A76" s="20" t="s">
        <v>521</v>
      </c>
      <c r="B76" s="21" t="s">
        <v>522</v>
      </c>
    </row>
    <row r="77" spans="1:2" ht="12.75">
      <c r="A77" s="20" t="s">
        <v>523</v>
      </c>
      <c r="B77" s="21" t="s">
        <v>524</v>
      </c>
    </row>
    <row r="78" spans="1:2" ht="12.75">
      <c r="A78" s="20" t="s">
        <v>525</v>
      </c>
      <c r="B78" s="21" t="s">
        <v>526</v>
      </c>
    </row>
    <row r="79" spans="1:2" ht="12.75">
      <c r="A79" s="20" t="s">
        <v>527</v>
      </c>
      <c r="B79" s="21" t="s">
        <v>528</v>
      </c>
    </row>
    <row r="80" spans="1:2" ht="12.75">
      <c r="A80" s="20" t="s">
        <v>529</v>
      </c>
      <c r="B80" s="21" t="s">
        <v>530</v>
      </c>
    </row>
    <row r="81" spans="1:2" ht="12.75">
      <c r="A81" s="20" t="s">
        <v>531</v>
      </c>
      <c r="B81" s="21" t="s">
        <v>532</v>
      </c>
    </row>
    <row r="82" spans="1:2" ht="12.75">
      <c r="A82" s="20" t="s">
        <v>533</v>
      </c>
      <c r="B82" s="21" t="s">
        <v>534</v>
      </c>
    </row>
    <row r="83" spans="1:2" ht="12.75">
      <c r="A83" s="20" t="s">
        <v>535</v>
      </c>
      <c r="B83" s="21" t="s">
        <v>536</v>
      </c>
    </row>
    <row r="84" spans="1:2" ht="12.75">
      <c r="A84" s="20" t="s">
        <v>537</v>
      </c>
      <c r="B84" s="21" t="s">
        <v>538</v>
      </c>
    </row>
    <row r="85" spans="1:2" ht="12.75">
      <c r="A85" s="20" t="s">
        <v>539</v>
      </c>
      <c r="B85" s="21" t="s">
        <v>540</v>
      </c>
    </row>
    <row r="86" spans="1:2" ht="12.75">
      <c r="A86" s="20" t="s">
        <v>541</v>
      </c>
      <c r="B86" s="21" t="s">
        <v>542</v>
      </c>
    </row>
    <row r="87" spans="1:2" ht="12.75">
      <c r="A87" s="20" t="s">
        <v>543</v>
      </c>
      <c r="B87" s="21" t="s">
        <v>544</v>
      </c>
    </row>
    <row r="88" spans="1:2" ht="12.75">
      <c r="A88" s="20" t="s">
        <v>545</v>
      </c>
      <c r="B88" s="21" t="s">
        <v>546</v>
      </c>
    </row>
    <row r="89" spans="1:2" ht="12.75">
      <c r="A89" s="20" t="s">
        <v>547</v>
      </c>
      <c r="B89" s="21" t="s">
        <v>548</v>
      </c>
    </row>
    <row r="90" spans="1:2" ht="12.75">
      <c r="A90" s="20" t="s">
        <v>549</v>
      </c>
      <c r="B90" s="21" t="s">
        <v>550</v>
      </c>
    </row>
    <row r="91" spans="1:2" ht="12.75">
      <c r="A91" s="20" t="s">
        <v>551</v>
      </c>
      <c r="B91" s="21" t="s">
        <v>552</v>
      </c>
    </row>
    <row r="92" spans="1:2" ht="12.75">
      <c r="A92" s="20" t="s">
        <v>553</v>
      </c>
      <c r="B92" s="21" t="s">
        <v>554</v>
      </c>
    </row>
    <row r="93" spans="1:2" ht="24">
      <c r="A93" s="20" t="s">
        <v>555</v>
      </c>
      <c r="B93" s="21" t="s">
        <v>556</v>
      </c>
    </row>
    <row r="94" spans="1:2" ht="12.75">
      <c r="A94" s="20" t="s">
        <v>557</v>
      </c>
      <c r="B94" s="22" t="s">
        <v>558</v>
      </c>
    </row>
    <row r="95" spans="1:2" ht="12.75">
      <c r="A95" s="20" t="s">
        <v>559</v>
      </c>
      <c r="B95" s="22" t="s">
        <v>560</v>
      </c>
    </row>
    <row r="96" spans="1:2" ht="12.75">
      <c r="A96" s="20" t="s">
        <v>561</v>
      </c>
      <c r="B96" s="22" t="s">
        <v>562</v>
      </c>
    </row>
    <row r="97" spans="1:2" ht="12.75">
      <c r="A97" s="20" t="s">
        <v>563</v>
      </c>
      <c r="B97" s="22" t="s">
        <v>564</v>
      </c>
    </row>
    <row r="98" spans="1:2" ht="12.75">
      <c r="A98" s="20" t="s">
        <v>565</v>
      </c>
      <c r="B98" s="22" t="s">
        <v>566</v>
      </c>
    </row>
    <row r="99" spans="1:2" ht="12.75">
      <c r="A99" s="20" t="s">
        <v>567</v>
      </c>
      <c r="B99" s="22" t="s">
        <v>568</v>
      </c>
    </row>
    <row r="100" spans="1:2" ht="12.75">
      <c r="A100" s="20" t="s">
        <v>569</v>
      </c>
      <c r="B100" s="22" t="s">
        <v>570</v>
      </c>
    </row>
    <row r="101" spans="1:2" ht="12.75">
      <c r="A101" s="20" t="s">
        <v>571</v>
      </c>
      <c r="B101" s="22" t="s">
        <v>572</v>
      </c>
    </row>
    <row r="102" spans="1:2" ht="12.75">
      <c r="A102" s="20" t="s">
        <v>573</v>
      </c>
      <c r="B102" s="22" t="s">
        <v>574</v>
      </c>
    </row>
    <row r="103" spans="1:2" ht="12.75">
      <c r="A103" s="20" t="s">
        <v>575</v>
      </c>
      <c r="B103" s="22" t="s">
        <v>576</v>
      </c>
    </row>
    <row r="104" spans="1:2" ht="12.75">
      <c r="A104" s="20" t="s">
        <v>577</v>
      </c>
      <c r="B104" s="22" t="s">
        <v>578</v>
      </c>
    </row>
    <row r="105" spans="1:2" ht="12.75">
      <c r="A105" s="20" t="s">
        <v>579</v>
      </c>
      <c r="B105" s="22" t="s">
        <v>580</v>
      </c>
    </row>
    <row r="106" spans="1:2" ht="12.75">
      <c r="A106" s="20" t="s">
        <v>581</v>
      </c>
      <c r="B106" s="22" t="s">
        <v>582</v>
      </c>
    </row>
    <row r="107" spans="1:2" ht="12.75">
      <c r="A107" s="20" t="s">
        <v>583</v>
      </c>
      <c r="B107" s="22" t="s">
        <v>584</v>
      </c>
    </row>
    <row r="108" spans="1:2" ht="12.75">
      <c r="A108" s="20" t="s">
        <v>585</v>
      </c>
      <c r="B108" s="22" t="s">
        <v>586</v>
      </c>
    </row>
    <row r="109" spans="1:2" ht="12.75">
      <c r="A109" s="20" t="s">
        <v>587</v>
      </c>
      <c r="B109" s="22" t="s">
        <v>588</v>
      </c>
    </row>
    <row r="110" spans="1:2" ht="12.75">
      <c r="A110" s="20" t="s">
        <v>589</v>
      </c>
      <c r="B110" s="22" t="s">
        <v>590</v>
      </c>
    </row>
    <row r="111" spans="1:2" ht="12.75">
      <c r="A111" s="20" t="s">
        <v>591</v>
      </c>
      <c r="B111" s="22" t="s">
        <v>592</v>
      </c>
    </row>
    <row r="112" spans="1:2" ht="12.75">
      <c r="A112" s="20" t="s">
        <v>593</v>
      </c>
      <c r="B112" s="22" t="s">
        <v>594</v>
      </c>
    </row>
    <row r="113" spans="1:2" ht="12.75">
      <c r="A113" s="20" t="s">
        <v>595</v>
      </c>
      <c r="B113" s="22" t="s">
        <v>596</v>
      </c>
    </row>
    <row r="114" spans="1:2" ht="12.75">
      <c r="A114" s="20" t="s">
        <v>597</v>
      </c>
      <c r="B114" s="22" t="s">
        <v>598</v>
      </c>
    </row>
    <row r="115" spans="1:2" ht="12.75">
      <c r="A115" s="20" t="s">
        <v>599</v>
      </c>
      <c r="B115" s="22" t="s">
        <v>600</v>
      </c>
    </row>
    <row r="116" spans="1:2" ht="12.75">
      <c r="A116" s="20" t="s">
        <v>601</v>
      </c>
      <c r="B116" s="22" t="s">
        <v>602</v>
      </c>
    </row>
    <row r="117" spans="1:2" ht="12.75">
      <c r="A117" s="20" t="s">
        <v>603</v>
      </c>
      <c r="B117" s="22" t="s">
        <v>604</v>
      </c>
    </row>
    <row r="118" spans="1:2" ht="12.75">
      <c r="A118" s="20" t="s">
        <v>605</v>
      </c>
      <c r="B118" s="22" t="s">
        <v>606</v>
      </c>
    </row>
    <row r="119" spans="1:2" ht="12.75">
      <c r="A119" s="20" t="s">
        <v>607</v>
      </c>
      <c r="B119" s="22" t="s">
        <v>608</v>
      </c>
    </row>
    <row r="120" spans="1:2" ht="12.75">
      <c r="A120" s="20" t="s">
        <v>609</v>
      </c>
      <c r="B120" s="22" t="s">
        <v>610</v>
      </c>
    </row>
    <row r="121" spans="1:2" ht="12.75">
      <c r="A121" s="20" t="s">
        <v>611</v>
      </c>
      <c r="B121" s="22" t="s">
        <v>612</v>
      </c>
    </row>
    <row r="122" spans="1:2" ht="12.75">
      <c r="A122" s="20" t="s">
        <v>613</v>
      </c>
      <c r="B122" s="22" t="s">
        <v>614</v>
      </c>
    </row>
    <row r="123" spans="1:2" ht="12.75">
      <c r="A123" s="20" t="s">
        <v>615</v>
      </c>
      <c r="B123" s="22" t="s">
        <v>616</v>
      </c>
    </row>
    <row r="124" spans="1:2" ht="12.75">
      <c r="A124" s="20" t="s">
        <v>617</v>
      </c>
      <c r="B124" s="22" t="s">
        <v>618</v>
      </c>
    </row>
    <row r="125" spans="1:2" ht="24">
      <c r="A125" s="20" t="s">
        <v>619</v>
      </c>
      <c r="B125" s="22" t="s">
        <v>620</v>
      </c>
    </row>
    <row r="126" spans="1:2" ht="12.75">
      <c r="A126" s="20" t="s">
        <v>621</v>
      </c>
      <c r="B126" s="22" t="s">
        <v>622</v>
      </c>
    </row>
    <row r="127" spans="1:2" ht="12.75">
      <c r="A127" s="20" t="s">
        <v>623</v>
      </c>
      <c r="B127" s="22" t="s">
        <v>624</v>
      </c>
    </row>
    <row r="128" spans="1:2" ht="12.75">
      <c r="A128" s="20" t="s">
        <v>625</v>
      </c>
      <c r="B128" s="22" t="s">
        <v>626</v>
      </c>
    </row>
    <row r="129" spans="1:2" ht="12.75">
      <c r="A129" s="20" t="s">
        <v>627</v>
      </c>
      <c r="B129" s="22" t="s">
        <v>628</v>
      </c>
    </row>
    <row r="130" spans="1:2" ht="12.75">
      <c r="A130" s="20" t="s">
        <v>629</v>
      </c>
      <c r="B130" s="22" t="s">
        <v>630</v>
      </c>
    </row>
    <row r="131" spans="1:2" ht="24">
      <c r="A131" s="20" t="s">
        <v>631</v>
      </c>
      <c r="B131" s="22" t="s">
        <v>632</v>
      </c>
    </row>
    <row r="132" spans="1:2" ht="12.75">
      <c r="A132" s="20" t="s">
        <v>633</v>
      </c>
      <c r="B132" s="22" t="s">
        <v>634</v>
      </c>
    </row>
    <row r="133" spans="1:2" ht="12.75">
      <c r="A133" s="20" t="s">
        <v>635</v>
      </c>
      <c r="B133" s="22" t="s">
        <v>636</v>
      </c>
    </row>
    <row r="134" spans="1:2" ht="12.75">
      <c r="A134" s="20" t="s">
        <v>637</v>
      </c>
      <c r="B134" s="22" t="s">
        <v>638</v>
      </c>
    </row>
    <row r="135" spans="1:2" ht="24">
      <c r="A135" s="20" t="s">
        <v>639</v>
      </c>
      <c r="B135" s="22" t="s">
        <v>640</v>
      </c>
    </row>
    <row r="136" spans="1:2" ht="12.75">
      <c r="A136" s="20" t="s">
        <v>641</v>
      </c>
      <c r="B136" s="22" t="s">
        <v>642</v>
      </c>
    </row>
    <row r="137" spans="1:2" ht="24">
      <c r="A137" s="20" t="s">
        <v>643</v>
      </c>
      <c r="B137" s="22" t="s">
        <v>644</v>
      </c>
    </row>
    <row r="138" spans="1:2" ht="12.75">
      <c r="A138" s="20" t="s">
        <v>645</v>
      </c>
      <c r="B138" s="22" t="s">
        <v>646</v>
      </c>
    </row>
    <row r="139" spans="1:2" ht="24">
      <c r="A139" s="20" t="s">
        <v>647</v>
      </c>
      <c r="B139" s="22" t="s">
        <v>648</v>
      </c>
    </row>
    <row r="140" spans="1:2" ht="12.75">
      <c r="A140" s="20" t="s">
        <v>649</v>
      </c>
      <c r="B140" s="22" t="s">
        <v>650</v>
      </c>
    </row>
    <row r="141" spans="1:2" ht="12.75">
      <c r="A141" s="20" t="s">
        <v>651</v>
      </c>
      <c r="B141" s="22" t="s">
        <v>652</v>
      </c>
    </row>
    <row r="142" spans="1:2" ht="12.75">
      <c r="A142" s="20" t="s">
        <v>653</v>
      </c>
      <c r="B142" s="22" t="s">
        <v>654</v>
      </c>
    </row>
    <row r="143" spans="1:2" ht="12.75">
      <c r="A143" s="20" t="s">
        <v>655</v>
      </c>
      <c r="B143" s="22" t="s">
        <v>656</v>
      </c>
    </row>
    <row r="144" spans="1:2" ht="12.75">
      <c r="A144" s="20" t="s">
        <v>657</v>
      </c>
      <c r="B144" s="23" t="s">
        <v>658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38" sqref="B38"/>
    </sheetView>
  </sheetViews>
  <sheetFormatPr defaultColWidth="11.421875" defaultRowHeight="15"/>
  <cols>
    <col min="1" max="1" width="11.421875" style="24" customWidth="1"/>
    <col min="2" max="2" width="118.28125" style="24" customWidth="1"/>
    <col min="3" max="16384" width="11.421875" style="24" customWidth="1"/>
  </cols>
  <sheetData>
    <row r="1" spans="1:2" ht="13.5" thickBot="1">
      <c r="A1" s="18" t="s">
        <v>371</v>
      </c>
      <c r="B1" s="19" t="s">
        <v>372</v>
      </c>
    </row>
    <row r="2" spans="1:2" ht="12.75">
      <c r="A2" s="24" t="s">
        <v>659</v>
      </c>
      <c r="B2" s="25" t="s">
        <v>660</v>
      </c>
    </row>
    <row r="3" spans="1:2" ht="12.75">
      <c r="A3" s="24" t="s">
        <v>661</v>
      </c>
      <c r="B3" s="25" t="s">
        <v>662</v>
      </c>
    </row>
    <row r="4" spans="1:2" ht="12.75">
      <c r="A4" s="24" t="s">
        <v>663</v>
      </c>
      <c r="B4" s="25" t="s">
        <v>664</v>
      </c>
    </row>
    <row r="5" spans="1:2" ht="12.75">
      <c r="A5" s="24" t="s">
        <v>665</v>
      </c>
      <c r="B5" s="25" t="s">
        <v>666</v>
      </c>
    </row>
    <row r="6" spans="1:2" ht="24">
      <c r="A6" s="24" t="s">
        <v>667</v>
      </c>
      <c r="B6" s="25" t="s">
        <v>668</v>
      </c>
    </row>
    <row r="7" spans="1:2" ht="12.75">
      <c r="A7" s="24" t="s">
        <v>669</v>
      </c>
      <c r="B7" s="25" t="s">
        <v>670</v>
      </c>
    </row>
    <row r="8" spans="1:2" ht="12.75">
      <c r="A8" s="24" t="s">
        <v>671</v>
      </c>
      <c r="B8" s="25" t="s">
        <v>672</v>
      </c>
    </row>
    <row r="9" spans="1:2" ht="12.75">
      <c r="A9" s="24" t="s">
        <v>673</v>
      </c>
      <c r="B9" s="25" t="s">
        <v>674</v>
      </c>
    </row>
    <row r="10" spans="1:2" ht="12.75">
      <c r="A10" s="24" t="s">
        <v>675</v>
      </c>
      <c r="B10" s="25" t="s">
        <v>676</v>
      </c>
    </row>
    <row r="11" spans="1:2" ht="12.75">
      <c r="A11" s="24" t="s">
        <v>677</v>
      </c>
      <c r="B11" s="25" t="s">
        <v>678</v>
      </c>
    </row>
    <row r="12" spans="1:2" ht="12.75">
      <c r="A12" s="24" t="s">
        <v>679</v>
      </c>
      <c r="B12" s="25" t="s">
        <v>680</v>
      </c>
    </row>
    <row r="13" spans="1:2" ht="12.75">
      <c r="A13" s="24" t="s">
        <v>681</v>
      </c>
      <c r="B13" s="25" t="s">
        <v>682</v>
      </c>
    </row>
    <row r="14" spans="1:2" ht="12.75">
      <c r="A14" s="24" t="s">
        <v>683</v>
      </c>
      <c r="B14" s="25" t="s">
        <v>684</v>
      </c>
    </row>
    <row r="15" spans="1:2" ht="12.75">
      <c r="A15" s="24" t="s">
        <v>685</v>
      </c>
      <c r="B15" s="25" t="s">
        <v>686</v>
      </c>
    </row>
    <row r="16" spans="1:2" ht="12.75">
      <c r="A16" s="24" t="s">
        <v>687</v>
      </c>
      <c r="B16" s="25" t="s">
        <v>688</v>
      </c>
    </row>
    <row r="17" spans="1:2" ht="12.75">
      <c r="A17" s="24" t="s">
        <v>689</v>
      </c>
      <c r="B17" s="25" t="s">
        <v>690</v>
      </c>
    </row>
    <row r="18" spans="1:2" ht="12.75">
      <c r="A18" s="24" t="s">
        <v>691</v>
      </c>
      <c r="B18" s="25" t="s">
        <v>692</v>
      </c>
    </row>
    <row r="19" spans="1:2" ht="12.75">
      <c r="A19" s="24" t="s">
        <v>693</v>
      </c>
      <c r="B19" s="25" t="s">
        <v>694</v>
      </c>
    </row>
    <row r="20" spans="1:2" ht="12.75">
      <c r="A20" s="24" t="s">
        <v>695</v>
      </c>
      <c r="B20" s="26" t="s">
        <v>696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89"/>
  <sheetViews>
    <sheetView zoomScalePageLayoutView="0" workbookViewId="0" topLeftCell="A1">
      <selection activeCell="B37" sqref="B37"/>
    </sheetView>
  </sheetViews>
  <sheetFormatPr defaultColWidth="11.421875" defaultRowHeight="15"/>
  <cols>
    <col min="1" max="1" width="11.421875" style="20" customWidth="1"/>
    <col min="2" max="2" width="128.8515625" style="20" customWidth="1"/>
    <col min="3" max="4" width="11.421875" style="20" customWidth="1"/>
    <col min="5" max="5" width="17.421875" style="20" customWidth="1"/>
    <col min="6" max="6" width="137.140625" style="20" customWidth="1"/>
    <col min="7" max="16384" width="11.421875" style="20" customWidth="1"/>
  </cols>
  <sheetData>
    <row r="1" spans="1:2" ht="13.5" thickBot="1">
      <c r="A1" s="18" t="s">
        <v>371</v>
      </c>
      <c r="B1" s="19" t="s">
        <v>372</v>
      </c>
    </row>
    <row r="2" spans="1:2" ht="12.75">
      <c r="A2" s="20" t="s">
        <v>697</v>
      </c>
      <c r="B2" s="21" t="s">
        <v>698</v>
      </c>
    </row>
    <row r="3" spans="1:2" ht="12.75">
      <c r="A3" s="20" t="s">
        <v>699</v>
      </c>
      <c r="B3" s="21" t="s">
        <v>700</v>
      </c>
    </row>
    <row r="4" spans="1:2" ht="24">
      <c r="A4" s="20" t="s">
        <v>701</v>
      </c>
      <c r="B4" s="21" t="s">
        <v>702</v>
      </c>
    </row>
    <row r="5" spans="1:2" ht="12.75">
      <c r="A5" s="20" t="s">
        <v>703</v>
      </c>
      <c r="B5" s="21" t="s">
        <v>704</v>
      </c>
    </row>
    <row r="6" spans="1:2" ht="12.75">
      <c r="A6" s="20" t="s">
        <v>705</v>
      </c>
      <c r="B6" s="21" t="s">
        <v>706</v>
      </c>
    </row>
    <row r="7" spans="1:2" ht="12.75">
      <c r="A7" s="20" t="s">
        <v>707</v>
      </c>
      <c r="B7" s="21" t="s">
        <v>708</v>
      </c>
    </row>
    <row r="8" spans="1:2" ht="12.75">
      <c r="A8" s="20" t="s">
        <v>709</v>
      </c>
      <c r="B8" s="21" t="s">
        <v>710</v>
      </c>
    </row>
    <row r="9" spans="1:2" ht="12.75">
      <c r="A9" s="20" t="s">
        <v>711</v>
      </c>
      <c r="B9" s="21" t="s">
        <v>712</v>
      </c>
    </row>
    <row r="10" spans="1:2" ht="17.25" customHeight="1">
      <c r="A10" s="20" t="s">
        <v>713</v>
      </c>
      <c r="B10" s="21" t="s">
        <v>714</v>
      </c>
    </row>
    <row r="11" spans="1:2" ht="12.75">
      <c r="A11" s="20" t="s">
        <v>715</v>
      </c>
      <c r="B11" s="21" t="s">
        <v>716</v>
      </c>
    </row>
    <row r="12" spans="1:2" ht="12.75">
      <c r="A12" s="20" t="s">
        <v>717</v>
      </c>
      <c r="B12" s="21" t="s">
        <v>718</v>
      </c>
    </row>
    <row r="13" spans="1:2" ht="12.75">
      <c r="A13" s="20" t="s">
        <v>719</v>
      </c>
      <c r="B13" s="21" t="s">
        <v>720</v>
      </c>
    </row>
    <row r="14" spans="1:2" ht="12.75">
      <c r="A14" s="20" t="s">
        <v>721</v>
      </c>
      <c r="B14" s="21" t="s">
        <v>722</v>
      </c>
    </row>
    <row r="15" spans="1:2" ht="12.75">
      <c r="A15" s="20" t="s">
        <v>723</v>
      </c>
      <c r="B15" s="21" t="s">
        <v>724</v>
      </c>
    </row>
    <row r="16" spans="1:2" ht="12.75">
      <c r="A16" s="20" t="s">
        <v>725</v>
      </c>
      <c r="B16" s="21" t="s">
        <v>726</v>
      </c>
    </row>
    <row r="17" spans="1:2" ht="12.75">
      <c r="A17" s="20" t="s">
        <v>727</v>
      </c>
      <c r="B17" s="21" t="s">
        <v>728</v>
      </c>
    </row>
    <row r="18" spans="1:2" ht="12.75">
      <c r="A18" s="20" t="s">
        <v>729</v>
      </c>
      <c r="B18" s="21" t="s">
        <v>730</v>
      </c>
    </row>
    <row r="19" spans="1:2" ht="12.75">
      <c r="A19" s="20" t="s">
        <v>731</v>
      </c>
      <c r="B19" s="21" t="s">
        <v>732</v>
      </c>
    </row>
    <row r="20" spans="1:2" ht="12.75">
      <c r="A20" s="20" t="s">
        <v>733</v>
      </c>
      <c r="B20" s="21" t="s">
        <v>734</v>
      </c>
    </row>
    <row r="21" spans="1:2" ht="12.75">
      <c r="A21" s="20" t="s">
        <v>735</v>
      </c>
      <c r="B21" s="21" t="s">
        <v>736</v>
      </c>
    </row>
    <row r="22" spans="1:2" ht="12.75">
      <c r="A22" s="20" t="s">
        <v>737</v>
      </c>
      <c r="B22" s="21" t="s">
        <v>738</v>
      </c>
    </row>
    <row r="23" spans="1:2" ht="12.75">
      <c r="A23" s="20" t="s">
        <v>739</v>
      </c>
      <c r="B23" s="21" t="s">
        <v>740</v>
      </c>
    </row>
    <row r="24" spans="1:2" ht="12.75">
      <c r="A24" s="20" t="s">
        <v>741</v>
      </c>
      <c r="B24" s="21" t="s">
        <v>742</v>
      </c>
    </row>
    <row r="25" spans="1:2" ht="12.75">
      <c r="A25" s="20" t="s">
        <v>743</v>
      </c>
      <c r="B25" s="21" t="s">
        <v>744</v>
      </c>
    </row>
    <row r="26" spans="1:2" ht="12.75">
      <c r="A26" s="20" t="s">
        <v>745</v>
      </c>
      <c r="B26" s="21" t="s">
        <v>746</v>
      </c>
    </row>
    <row r="27" spans="1:2" ht="12.75">
      <c r="A27" s="20" t="s">
        <v>747</v>
      </c>
      <c r="B27" s="21" t="s">
        <v>748</v>
      </c>
    </row>
    <row r="28" spans="1:2" ht="24">
      <c r="A28" s="20" t="s">
        <v>749</v>
      </c>
      <c r="B28" s="21" t="s">
        <v>750</v>
      </c>
    </row>
    <row r="29" spans="1:2" ht="12.75">
      <c r="A29" s="20" t="s">
        <v>751</v>
      </c>
      <c r="B29" s="21" t="s">
        <v>752</v>
      </c>
    </row>
    <row r="30" spans="1:2" ht="12.75">
      <c r="A30" s="20" t="s">
        <v>753</v>
      </c>
      <c r="B30" s="21" t="s">
        <v>754</v>
      </c>
    </row>
    <row r="31" spans="1:2" ht="12.75">
      <c r="A31" s="20" t="s">
        <v>755</v>
      </c>
      <c r="B31" s="21" t="s">
        <v>756</v>
      </c>
    </row>
    <row r="32" spans="1:2" ht="12.75">
      <c r="A32" s="20" t="s">
        <v>757</v>
      </c>
      <c r="B32" s="21" t="s">
        <v>758</v>
      </c>
    </row>
    <row r="33" spans="1:2" ht="12.75">
      <c r="A33" s="20" t="s">
        <v>759</v>
      </c>
      <c r="B33" s="21" t="s">
        <v>760</v>
      </c>
    </row>
    <row r="34" spans="1:2" ht="12.75">
      <c r="A34" s="20" t="s">
        <v>761</v>
      </c>
      <c r="B34" s="21" t="s">
        <v>762</v>
      </c>
    </row>
    <row r="35" spans="1:2" ht="12.75">
      <c r="A35" s="20" t="s">
        <v>763</v>
      </c>
      <c r="B35" s="21" t="s">
        <v>764</v>
      </c>
    </row>
    <row r="36" spans="1:2" ht="12.75">
      <c r="A36" s="20" t="s">
        <v>765</v>
      </c>
      <c r="B36" s="21" t="s">
        <v>766</v>
      </c>
    </row>
    <row r="37" spans="1:2" ht="12.75">
      <c r="A37" s="20" t="s">
        <v>767</v>
      </c>
      <c r="B37" s="21" t="s">
        <v>768</v>
      </c>
    </row>
    <row r="38" spans="1:2" ht="12.75">
      <c r="A38" s="20" t="s">
        <v>769</v>
      </c>
      <c r="B38" s="21" t="s">
        <v>770</v>
      </c>
    </row>
    <row r="39" spans="1:2" ht="12.75">
      <c r="A39" s="20" t="s">
        <v>771</v>
      </c>
      <c r="B39" s="21" t="s">
        <v>772</v>
      </c>
    </row>
    <row r="40" spans="1:2" ht="12.75">
      <c r="A40" s="20" t="s">
        <v>773</v>
      </c>
      <c r="B40" s="21" t="s">
        <v>774</v>
      </c>
    </row>
    <row r="41" spans="1:2" ht="12.75">
      <c r="A41" s="20" t="s">
        <v>775</v>
      </c>
      <c r="B41" s="21" t="s">
        <v>776</v>
      </c>
    </row>
    <row r="42" spans="1:2" ht="12.75">
      <c r="A42" s="20" t="s">
        <v>777</v>
      </c>
      <c r="B42" s="21" t="s">
        <v>778</v>
      </c>
    </row>
    <row r="43" spans="1:2" ht="12.75">
      <c r="A43" s="20" t="s">
        <v>779</v>
      </c>
      <c r="B43" s="21" t="s">
        <v>780</v>
      </c>
    </row>
    <row r="44" spans="1:2" ht="12.75">
      <c r="A44" s="20" t="s">
        <v>781</v>
      </c>
      <c r="B44" s="21" t="s">
        <v>782</v>
      </c>
    </row>
    <row r="45" spans="1:2" ht="12.75">
      <c r="A45" s="20" t="s">
        <v>783</v>
      </c>
      <c r="B45" s="21" t="s">
        <v>784</v>
      </c>
    </row>
    <row r="46" spans="1:2" ht="12.75">
      <c r="A46" s="20" t="s">
        <v>785</v>
      </c>
      <c r="B46" s="21" t="s">
        <v>786</v>
      </c>
    </row>
    <row r="47" spans="1:2" ht="12.75">
      <c r="A47" s="20" t="s">
        <v>787</v>
      </c>
      <c r="B47" s="21" t="s">
        <v>788</v>
      </c>
    </row>
    <row r="48" spans="1:2" ht="12.75">
      <c r="A48" s="20" t="s">
        <v>789</v>
      </c>
      <c r="B48" s="21" t="s">
        <v>790</v>
      </c>
    </row>
    <row r="49" spans="1:2" ht="12.75">
      <c r="A49" s="20" t="s">
        <v>791</v>
      </c>
      <c r="B49" s="21" t="s">
        <v>792</v>
      </c>
    </row>
    <row r="50" spans="1:2" ht="12.75">
      <c r="A50" s="20" t="s">
        <v>793</v>
      </c>
      <c r="B50" s="21" t="s">
        <v>794</v>
      </c>
    </row>
    <row r="51" spans="1:2" ht="12.75">
      <c r="A51" s="20" t="s">
        <v>795</v>
      </c>
      <c r="B51" s="21" t="s">
        <v>796</v>
      </c>
    </row>
    <row r="52" spans="1:2" ht="12.75">
      <c r="A52" s="20" t="s">
        <v>797</v>
      </c>
      <c r="B52" s="21" t="s">
        <v>798</v>
      </c>
    </row>
    <row r="53" spans="1:2" ht="12.75">
      <c r="A53" s="20" t="s">
        <v>799</v>
      </c>
      <c r="B53" s="21" t="s">
        <v>800</v>
      </c>
    </row>
    <row r="54" spans="1:2" ht="12.75">
      <c r="A54" s="20" t="s">
        <v>801</v>
      </c>
      <c r="B54" s="21" t="s">
        <v>802</v>
      </c>
    </row>
    <row r="55" spans="1:2" ht="12.75">
      <c r="A55" s="20" t="s">
        <v>803</v>
      </c>
      <c r="B55" s="21" t="s">
        <v>804</v>
      </c>
    </row>
    <row r="56" spans="1:2" ht="12.75">
      <c r="A56" s="20" t="s">
        <v>805</v>
      </c>
      <c r="B56" s="21" t="s">
        <v>806</v>
      </c>
    </row>
    <row r="57" spans="1:2" ht="12.75">
      <c r="A57" s="20" t="s">
        <v>807</v>
      </c>
      <c r="B57" s="21" t="s">
        <v>808</v>
      </c>
    </row>
    <row r="58" spans="1:2" ht="12.75">
      <c r="A58" s="20" t="s">
        <v>809</v>
      </c>
      <c r="B58" s="21" t="s">
        <v>810</v>
      </c>
    </row>
    <row r="59" spans="1:2" ht="12.75">
      <c r="A59" s="20" t="s">
        <v>811</v>
      </c>
      <c r="B59" s="21" t="s">
        <v>812</v>
      </c>
    </row>
    <row r="60" spans="1:2" ht="14.25" customHeight="1">
      <c r="A60" s="20" t="s">
        <v>813</v>
      </c>
      <c r="B60" s="21" t="s">
        <v>814</v>
      </c>
    </row>
    <row r="61" spans="1:2" ht="12.75">
      <c r="A61" s="20" t="s">
        <v>815</v>
      </c>
      <c r="B61" s="21" t="s">
        <v>816</v>
      </c>
    </row>
    <row r="62" spans="1:2" ht="12.75">
      <c r="A62" s="20" t="s">
        <v>817</v>
      </c>
      <c r="B62" s="21" t="s">
        <v>818</v>
      </c>
    </row>
    <row r="63" spans="1:2" ht="12.75">
      <c r="A63" s="20" t="s">
        <v>819</v>
      </c>
      <c r="B63" s="21" t="s">
        <v>820</v>
      </c>
    </row>
    <row r="64" spans="1:2" ht="12.75">
      <c r="A64" s="20" t="s">
        <v>821</v>
      </c>
      <c r="B64" s="21" t="s">
        <v>822</v>
      </c>
    </row>
    <row r="65" spans="1:2" ht="12.75">
      <c r="A65" s="20" t="s">
        <v>823</v>
      </c>
      <c r="B65" s="21" t="s">
        <v>824</v>
      </c>
    </row>
    <row r="66" spans="1:2" ht="12.75">
      <c r="A66" s="20" t="s">
        <v>825</v>
      </c>
      <c r="B66" s="21" t="s">
        <v>826</v>
      </c>
    </row>
    <row r="67" spans="1:2" ht="12.75">
      <c r="A67" s="20" t="s">
        <v>827</v>
      </c>
      <c r="B67" s="21" t="s">
        <v>828</v>
      </c>
    </row>
    <row r="68" spans="1:2" ht="12.75">
      <c r="A68" s="20" t="s">
        <v>829</v>
      </c>
      <c r="B68" s="21" t="s">
        <v>830</v>
      </c>
    </row>
    <row r="69" spans="1:2" ht="12.75">
      <c r="A69" s="20" t="s">
        <v>831</v>
      </c>
      <c r="B69" s="21" t="s">
        <v>832</v>
      </c>
    </row>
    <row r="70" spans="1:2" ht="12.75">
      <c r="A70" s="20" t="s">
        <v>833</v>
      </c>
      <c r="B70" s="21" t="s">
        <v>834</v>
      </c>
    </row>
    <row r="71" spans="1:2" ht="12.75">
      <c r="A71" s="20" t="s">
        <v>835</v>
      </c>
      <c r="B71" s="21" t="s">
        <v>836</v>
      </c>
    </row>
    <row r="72" spans="1:2" ht="12.75">
      <c r="A72" s="20" t="s">
        <v>837</v>
      </c>
      <c r="B72" s="21" t="s">
        <v>838</v>
      </c>
    </row>
    <row r="73" spans="1:2" ht="12.75">
      <c r="A73" s="20" t="s">
        <v>839</v>
      </c>
      <c r="B73" s="21" t="s">
        <v>840</v>
      </c>
    </row>
    <row r="74" spans="1:2" ht="12.75">
      <c r="A74" s="20" t="s">
        <v>841</v>
      </c>
      <c r="B74" s="21" t="s">
        <v>842</v>
      </c>
    </row>
    <row r="75" spans="1:2" ht="12.75">
      <c r="A75" s="20" t="s">
        <v>843</v>
      </c>
      <c r="B75" s="21" t="s">
        <v>844</v>
      </c>
    </row>
    <row r="76" spans="1:2" ht="12.75">
      <c r="A76" s="20" t="s">
        <v>845</v>
      </c>
      <c r="B76" s="21" t="s">
        <v>846</v>
      </c>
    </row>
    <row r="77" spans="1:2" ht="12.75">
      <c r="A77" s="20" t="s">
        <v>847</v>
      </c>
      <c r="B77" s="21" t="s">
        <v>848</v>
      </c>
    </row>
    <row r="78" spans="1:2" ht="12.75">
      <c r="A78" s="20" t="s">
        <v>849</v>
      </c>
      <c r="B78" s="21" t="s">
        <v>850</v>
      </c>
    </row>
    <row r="79" spans="1:2" ht="12.75">
      <c r="A79" s="20" t="s">
        <v>851</v>
      </c>
      <c r="B79" s="21" t="s">
        <v>852</v>
      </c>
    </row>
    <row r="80" spans="1:2" ht="12.75">
      <c r="A80" s="20" t="s">
        <v>853</v>
      </c>
      <c r="B80" s="21" t="s">
        <v>854</v>
      </c>
    </row>
    <row r="81" spans="1:2" ht="12.75">
      <c r="A81" s="20" t="s">
        <v>855</v>
      </c>
      <c r="B81" s="21" t="s">
        <v>856</v>
      </c>
    </row>
    <row r="82" spans="1:2" ht="12.75">
      <c r="A82" s="20" t="s">
        <v>857</v>
      </c>
      <c r="B82" s="21" t="s">
        <v>858</v>
      </c>
    </row>
    <row r="83" spans="1:2" ht="12.75">
      <c r="A83" s="20" t="s">
        <v>859</v>
      </c>
      <c r="B83" s="21" t="s">
        <v>860</v>
      </c>
    </row>
    <row r="84" spans="1:2" ht="12.75">
      <c r="A84" s="20" t="s">
        <v>861</v>
      </c>
      <c r="B84" s="21" t="s">
        <v>862</v>
      </c>
    </row>
    <row r="85" spans="1:2" ht="12.75">
      <c r="A85" s="20" t="s">
        <v>863</v>
      </c>
      <c r="B85" s="21" t="s">
        <v>864</v>
      </c>
    </row>
    <row r="86" spans="1:2" ht="12.75">
      <c r="A86" s="20" t="s">
        <v>865</v>
      </c>
      <c r="B86" s="21" t="s">
        <v>866</v>
      </c>
    </row>
    <row r="87" spans="1:2" ht="12.75">
      <c r="A87" s="20" t="s">
        <v>867</v>
      </c>
      <c r="B87" s="21" t="s">
        <v>868</v>
      </c>
    </row>
    <row r="88" spans="1:2" ht="12.75">
      <c r="A88" s="20" t="s">
        <v>869</v>
      </c>
      <c r="B88" s="21" t="s">
        <v>870</v>
      </c>
    </row>
    <row r="89" spans="1:2" ht="12.75">
      <c r="A89" s="20" t="s">
        <v>871</v>
      </c>
      <c r="B89" s="21" t="s">
        <v>872</v>
      </c>
    </row>
    <row r="90" spans="1:2" ht="12.75">
      <c r="A90" s="20" t="s">
        <v>873</v>
      </c>
      <c r="B90" s="21" t="s">
        <v>874</v>
      </c>
    </row>
    <row r="91" spans="1:2" ht="12.75">
      <c r="A91" s="20" t="s">
        <v>875</v>
      </c>
      <c r="B91" s="21" t="s">
        <v>876</v>
      </c>
    </row>
    <row r="92" spans="1:2" ht="12.75">
      <c r="A92" s="20" t="s">
        <v>877</v>
      </c>
      <c r="B92" s="21" t="s">
        <v>878</v>
      </c>
    </row>
    <row r="93" spans="1:2" ht="12.75">
      <c r="A93" s="20" t="s">
        <v>879</v>
      </c>
      <c r="B93" s="21" t="s">
        <v>880</v>
      </c>
    </row>
    <row r="94" spans="1:2" ht="12.75">
      <c r="A94" s="20" t="s">
        <v>881</v>
      </c>
      <c r="B94" s="21" t="s">
        <v>882</v>
      </c>
    </row>
    <row r="95" spans="1:2" ht="12.75">
      <c r="A95" s="20" t="s">
        <v>883</v>
      </c>
      <c r="B95" s="21" t="s">
        <v>884</v>
      </c>
    </row>
    <row r="96" spans="1:2" ht="12.75">
      <c r="A96" s="20" t="s">
        <v>885</v>
      </c>
      <c r="B96" s="21" t="s">
        <v>886</v>
      </c>
    </row>
    <row r="97" spans="1:2" ht="12.75">
      <c r="A97" s="20" t="s">
        <v>887</v>
      </c>
      <c r="B97" s="21" t="s">
        <v>888</v>
      </c>
    </row>
    <row r="98" spans="1:2" ht="12.75">
      <c r="A98" s="20" t="s">
        <v>889</v>
      </c>
      <c r="B98" s="21" t="s">
        <v>890</v>
      </c>
    </row>
    <row r="99" spans="1:2" ht="12.75">
      <c r="A99" s="20" t="s">
        <v>891</v>
      </c>
      <c r="B99" s="21" t="s">
        <v>892</v>
      </c>
    </row>
    <row r="100" spans="1:2" ht="12.75">
      <c r="A100" s="20" t="s">
        <v>893</v>
      </c>
      <c r="B100" s="21" t="s">
        <v>894</v>
      </c>
    </row>
    <row r="101" spans="1:2" ht="12.75">
      <c r="A101" s="20" t="s">
        <v>895</v>
      </c>
      <c r="B101" s="21" t="s">
        <v>896</v>
      </c>
    </row>
    <row r="102" spans="1:2" ht="12.75">
      <c r="A102" s="20" t="s">
        <v>897</v>
      </c>
      <c r="B102" s="21" t="s">
        <v>898</v>
      </c>
    </row>
    <row r="103" spans="1:2" ht="12.75">
      <c r="A103" s="20" t="s">
        <v>899</v>
      </c>
      <c r="B103" s="21" t="s">
        <v>900</v>
      </c>
    </row>
    <row r="104" spans="1:2" ht="12.75">
      <c r="A104" s="20" t="s">
        <v>901</v>
      </c>
      <c r="B104" s="21" t="s">
        <v>902</v>
      </c>
    </row>
    <row r="105" spans="1:2" ht="12.75">
      <c r="A105" s="20" t="s">
        <v>903</v>
      </c>
      <c r="B105" s="21" t="s">
        <v>904</v>
      </c>
    </row>
    <row r="106" spans="1:2" ht="12.75">
      <c r="A106" s="20" t="s">
        <v>905</v>
      </c>
      <c r="B106" s="21" t="s">
        <v>906</v>
      </c>
    </row>
    <row r="107" spans="1:2" ht="12.75">
      <c r="A107" s="20" t="s">
        <v>907</v>
      </c>
      <c r="B107" s="21" t="s">
        <v>908</v>
      </c>
    </row>
    <row r="108" spans="1:2" ht="12.75">
      <c r="A108" s="20" t="s">
        <v>909</v>
      </c>
      <c r="B108" s="21" t="s">
        <v>910</v>
      </c>
    </row>
    <row r="109" spans="1:2" ht="12.75">
      <c r="A109" s="20" t="s">
        <v>911</v>
      </c>
      <c r="B109" s="21" t="s">
        <v>912</v>
      </c>
    </row>
    <row r="110" spans="1:2" ht="12.75">
      <c r="A110" s="20" t="s">
        <v>913</v>
      </c>
      <c r="B110" s="21" t="s">
        <v>914</v>
      </c>
    </row>
    <row r="111" spans="1:2" ht="12.75">
      <c r="A111" s="20" t="s">
        <v>915</v>
      </c>
      <c r="B111" s="21" t="s">
        <v>916</v>
      </c>
    </row>
    <row r="112" spans="1:2" ht="12.75">
      <c r="A112" s="20" t="s">
        <v>917</v>
      </c>
      <c r="B112" s="21" t="s">
        <v>918</v>
      </c>
    </row>
    <row r="113" spans="1:2" ht="12.75">
      <c r="A113" s="20" t="s">
        <v>919</v>
      </c>
      <c r="B113" s="21" t="s">
        <v>920</v>
      </c>
    </row>
    <row r="114" spans="1:2" ht="12.75">
      <c r="A114" s="20" t="s">
        <v>921</v>
      </c>
      <c r="B114" s="21" t="s">
        <v>922</v>
      </c>
    </row>
    <row r="115" spans="1:2" ht="12.75">
      <c r="A115" s="20" t="s">
        <v>923</v>
      </c>
      <c r="B115" s="21" t="s">
        <v>924</v>
      </c>
    </row>
    <row r="116" spans="1:2" ht="12.75">
      <c r="A116" s="20" t="s">
        <v>925</v>
      </c>
      <c r="B116" s="21" t="s">
        <v>926</v>
      </c>
    </row>
    <row r="117" spans="1:2" ht="12.75">
      <c r="A117" s="20" t="s">
        <v>927</v>
      </c>
      <c r="B117" s="21" t="s">
        <v>928</v>
      </c>
    </row>
    <row r="118" spans="1:2" ht="12.75">
      <c r="A118" s="20" t="s">
        <v>929</v>
      </c>
      <c r="B118" s="21" t="s">
        <v>930</v>
      </c>
    </row>
    <row r="119" spans="1:2" ht="12.75">
      <c r="A119" s="20" t="s">
        <v>931</v>
      </c>
      <c r="B119" s="21" t="s">
        <v>932</v>
      </c>
    </row>
    <row r="120" spans="1:2" ht="12.75">
      <c r="A120" s="20" t="s">
        <v>933</v>
      </c>
      <c r="B120" s="21" t="s">
        <v>934</v>
      </c>
    </row>
    <row r="121" spans="1:2" ht="12.75">
      <c r="A121" s="20" t="s">
        <v>935</v>
      </c>
      <c r="B121" s="21" t="s">
        <v>936</v>
      </c>
    </row>
    <row r="122" spans="1:2" ht="12.75">
      <c r="A122" s="20" t="s">
        <v>937</v>
      </c>
      <c r="B122" s="21" t="s">
        <v>938</v>
      </c>
    </row>
    <row r="123" spans="1:2" ht="12.75">
      <c r="A123" s="20" t="s">
        <v>939</v>
      </c>
      <c r="B123" s="21" t="s">
        <v>940</v>
      </c>
    </row>
    <row r="124" spans="1:2" ht="12.75">
      <c r="A124" s="20" t="s">
        <v>941</v>
      </c>
      <c r="B124" s="21" t="s">
        <v>942</v>
      </c>
    </row>
    <row r="125" spans="1:2" ht="12.75">
      <c r="A125" s="20" t="s">
        <v>943</v>
      </c>
      <c r="B125" s="21" t="s">
        <v>944</v>
      </c>
    </row>
    <row r="126" spans="1:2" ht="12.75">
      <c r="A126" s="20" t="s">
        <v>945</v>
      </c>
      <c r="B126" s="21" t="s">
        <v>946</v>
      </c>
    </row>
    <row r="127" spans="1:2" ht="12.75">
      <c r="A127" s="20" t="s">
        <v>947</v>
      </c>
      <c r="B127" s="21" t="s">
        <v>948</v>
      </c>
    </row>
    <row r="128" spans="1:2" ht="12.75">
      <c r="A128" s="20" t="s">
        <v>949</v>
      </c>
      <c r="B128" s="21" t="s">
        <v>950</v>
      </c>
    </row>
    <row r="129" spans="1:2" ht="12.75">
      <c r="A129" s="20" t="s">
        <v>951</v>
      </c>
      <c r="B129" s="21" t="s">
        <v>952</v>
      </c>
    </row>
    <row r="130" spans="1:2" ht="12.75">
      <c r="A130" s="20" t="s">
        <v>953</v>
      </c>
      <c r="B130" s="21" t="s">
        <v>954</v>
      </c>
    </row>
    <row r="131" spans="1:2" ht="12.75">
      <c r="A131" s="20" t="s">
        <v>955</v>
      </c>
      <c r="B131" s="21" t="s">
        <v>956</v>
      </c>
    </row>
    <row r="132" spans="1:2" ht="12.75">
      <c r="A132" s="20" t="s">
        <v>957</v>
      </c>
      <c r="B132" s="21" t="s">
        <v>958</v>
      </c>
    </row>
    <row r="133" spans="1:2" ht="12.75">
      <c r="A133" s="20" t="s">
        <v>959</v>
      </c>
      <c r="B133" s="21" t="s">
        <v>960</v>
      </c>
    </row>
    <row r="134" spans="1:2" ht="12.75">
      <c r="A134" s="20" t="s">
        <v>961</v>
      </c>
      <c r="B134" s="21" t="s">
        <v>962</v>
      </c>
    </row>
    <row r="135" spans="1:2" ht="12.75">
      <c r="A135" s="20" t="s">
        <v>963</v>
      </c>
      <c r="B135" s="21" t="s">
        <v>964</v>
      </c>
    </row>
    <row r="136" spans="1:2" ht="12.75">
      <c r="A136" s="20" t="s">
        <v>965</v>
      </c>
      <c r="B136" s="21" t="s">
        <v>966</v>
      </c>
    </row>
    <row r="137" spans="1:2" ht="12.75">
      <c r="A137" s="20" t="s">
        <v>967</v>
      </c>
      <c r="B137" s="21" t="s">
        <v>968</v>
      </c>
    </row>
    <row r="138" spans="1:2" ht="12.75">
      <c r="A138" s="20" t="s">
        <v>969</v>
      </c>
      <c r="B138" s="21" t="s">
        <v>970</v>
      </c>
    </row>
    <row r="139" spans="1:2" ht="12.75">
      <c r="A139" s="20" t="s">
        <v>971</v>
      </c>
      <c r="B139" s="21" t="s">
        <v>972</v>
      </c>
    </row>
    <row r="140" spans="1:2" ht="12.75">
      <c r="A140" s="20" t="s">
        <v>973</v>
      </c>
      <c r="B140" s="21" t="s">
        <v>974</v>
      </c>
    </row>
    <row r="141" spans="1:2" ht="12.75">
      <c r="A141" s="20" t="s">
        <v>975</v>
      </c>
      <c r="B141" s="21" t="s">
        <v>976</v>
      </c>
    </row>
    <row r="142" spans="1:2" ht="12.75">
      <c r="A142" s="20" t="s">
        <v>977</v>
      </c>
      <c r="B142" s="21" t="s">
        <v>978</v>
      </c>
    </row>
    <row r="143" spans="1:2" ht="12.75">
      <c r="A143" s="20" t="s">
        <v>979</v>
      </c>
      <c r="B143" s="21" t="s">
        <v>980</v>
      </c>
    </row>
    <row r="144" spans="1:2" ht="12.75">
      <c r="A144" s="20" t="s">
        <v>981</v>
      </c>
      <c r="B144" s="21" t="s">
        <v>982</v>
      </c>
    </row>
    <row r="145" spans="1:2" ht="12.75">
      <c r="A145" s="20" t="s">
        <v>983</v>
      </c>
      <c r="B145" s="21" t="s">
        <v>984</v>
      </c>
    </row>
    <row r="146" spans="1:2" ht="12.75">
      <c r="A146" s="20" t="s">
        <v>985</v>
      </c>
      <c r="B146" s="21" t="s">
        <v>986</v>
      </c>
    </row>
    <row r="147" spans="1:2" ht="12.75">
      <c r="A147" s="20" t="s">
        <v>987</v>
      </c>
      <c r="B147" s="21" t="s">
        <v>988</v>
      </c>
    </row>
    <row r="148" spans="1:2" ht="12.75">
      <c r="A148" s="20" t="s">
        <v>989</v>
      </c>
      <c r="B148" s="21" t="s">
        <v>990</v>
      </c>
    </row>
    <row r="149" spans="1:2" ht="12.75">
      <c r="A149" s="20" t="s">
        <v>991</v>
      </c>
      <c r="B149" s="21" t="s">
        <v>992</v>
      </c>
    </row>
    <row r="150" spans="1:2" ht="12.75">
      <c r="A150" s="20" t="s">
        <v>993</v>
      </c>
      <c r="B150" s="21" t="s">
        <v>994</v>
      </c>
    </row>
    <row r="151" spans="1:2" ht="12.75">
      <c r="A151" s="20" t="s">
        <v>995</v>
      </c>
      <c r="B151" s="21" t="s">
        <v>996</v>
      </c>
    </row>
    <row r="152" spans="1:2" ht="12.75">
      <c r="A152" s="20" t="s">
        <v>997</v>
      </c>
      <c r="B152" s="21" t="s">
        <v>998</v>
      </c>
    </row>
    <row r="153" spans="1:2" ht="12.75">
      <c r="A153" s="20" t="s">
        <v>999</v>
      </c>
      <c r="B153" s="21" t="s">
        <v>1000</v>
      </c>
    </row>
    <row r="154" spans="1:2" ht="12.75">
      <c r="A154" s="20" t="s">
        <v>1001</v>
      </c>
      <c r="B154" s="21" t="s">
        <v>1002</v>
      </c>
    </row>
    <row r="155" spans="1:2" ht="12.75">
      <c r="A155" s="20" t="s">
        <v>1003</v>
      </c>
      <c r="B155" s="21" t="s">
        <v>1004</v>
      </c>
    </row>
    <row r="156" spans="1:2" ht="12.75">
      <c r="A156" s="20" t="s">
        <v>1005</v>
      </c>
      <c r="B156" s="21" t="s">
        <v>1006</v>
      </c>
    </row>
    <row r="157" spans="1:2" ht="12.75">
      <c r="A157" s="20" t="s">
        <v>1007</v>
      </c>
      <c r="B157" s="21" t="s">
        <v>1008</v>
      </c>
    </row>
    <row r="158" spans="1:2" ht="12.75">
      <c r="A158" s="20" t="s">
        <v>1009</v>
      </c>
      <c r="B158" s="21" t="s">
        <v>1010</v>
      </c>
    </row>
    <row r="159" spans="1:2" ht="12.75">
      <c r="A159" s="20" t="s">
        <v>1011</v>
      </c>
      <c r="B159" s="21" t="s">
        <v>1012</v>
      </c>
    </row>
    <row r="160" spans="1:2" ht="12.75">
      <c r="A160" s="20" t="s">
        <v>1013</v>
      </c>
      <c r="B160" s="21" t="s">
        <v>1014</v>
      </c>
    </row>
    <row r="161" spans="1:2" ht="12.75">
      <c r="A161" s="20" t="s">
        <v>1015</v>
      </c>
      <c r="B161" s="21" t="s">
        <v>1016</v>
      </c>
    </row>
    <row r="162" spans="1:2" ht="12.75">
      <c r="A162" s="20" t="s">
        <v>1017</v>
      </c>
      <c r="B162" s="21" t="s">
        <v>1018</v>
      </c>
    </row>
    <row r="163" spans="1:2" ht="12.75">
      <c r="A163" s="20" t="s">
        <v>1019</v>
      </c>
      <c r="B163" s="21" t="s">
        <v>1020</v>
      </c>
    </row>
    <row r="164" spans="1:2" ht="12.75">
      <c r="A164" s="20" t="s">
        <v>1021</v>
      </c>
      <c r="B164" s="21" t="s">
        <v>1022</v>
      </c>
    </row>
    <row r="165" spans="1:2" ht="12.75">
      <c r="A165" s="20" t="s">
        <v>1023</v>
      </c>
      <c r="B165" s="21" t="s">
        <v>1024</v>
      </c>
    </row>
    <row r="166" spans="1:2" ht="12.75">
      <c r="A166" s="20" t="s">
        <v>1025</v>
      </c>
      <c r="B166" s="21" t="s">
        <v>1026</v>
      </c>
    </row>
    <row r="167" spans="1:2" ht="12.75">
      <c r="A167" s="20" t="s">
        <v>1027</v>
      </c>
      <c r="B167" s="21" t="s">
        <v>1028</v>
      </c>
    </row>
    <row r="168" spans="1:2" ht="12.75">
      <c r="A168" s="20" t="s">
        <v>1029</v>
      </c>
      <c r="B168" s="21" t="s">
        <v>1030</v>
      </c>
    </row>
    <row r="169" spans="1:2" ht="12.75">
      <c r="A169" s="20" t="s">
        <v>1031</v>
      </c>
      <c r="B169" s="21" t="s">
        <v>1032</v>
      </c>
    </row>
    <row r="170" spans="1:2" ht="12.75">
      <c r="A170" s="20" t="s">
        <v>1033</v>
      </c>
      <c r="B170" s="21" t="s">
        <v>1034</v>
      </c>
    </row>
    <row r="171" spans="1:2" ht="12.75">
      <c r="A171" s="20" t="s">
        <v>1035</v>
      </c>
      <c r="B171" s="21" t="s">
        <v>1036</v>
      </c>
    </row>
    <row r="172" spans="1:2" ht="12.75">
      <c r="A172" s="20" t="s">
        <v>1037</v>
      </c>
      <c r="B172" s="21" t="s">
        <v>1038</v>
      </c>
    </row>
    <row r="173" spans="1:2" ht="12.75">
      <c r="A173" s="20" t="s">
        <v>1039</v>
      </c>
      <c r="B173" s="21" t="s">
        <v>1040</v>
      </c>
    </row>
    <row r="174" spans="1:2" ht="12.75">
      <c r="A174" s="20" t="s">
        <v>1041</v>
      </c>
      <c r="B174" s="21" t="s">
        <v>1042</v>
      </c>
    </row>
    <row r="175" spans="1:2" ht="12.75">
      <c r="A175" s="20" t="s">
        <v>1043</v>
      </c>
      <c r="B175" s="21" t="s">
        <v>1044</v>
      </c>
    </row>
    <row r="176" spans="1:2" ht="12.75">
      <c r="A176" s="20" t="s">
        <v>1045</v>
      </c>
      <c r="B176" s="21" t="s">
        <v>1046</v>
      </c>
    </row>
    <row r="177" spans="1:2" ht="12.75">
      <c r="A177" s="20" t="s">
        <v>1047</v>
      </c>
      <c r="B177" s="21" t="s">
        <v>1048</v>
      </c>
    </row>
    <row r="178" spans="1:2" ht="12.75">
      <c r="A178" s="20" t="s">
        <v>1049</v>
      </c>
      <c r="B178" s="21" t="s">
        <v>1050</v>
      </c>
    </row>
    <row r="179" spans="1:2" ht="12.75">
      <c r="A179" s="20" t="s">
        <v>1051</v>
      </c>
      <c r="B179" s="21" t="s">
        <v>1052</v>
      </c>
    </row>
    <row r="180" spans="1:2" ht="12.75">
      <c r="A180" s="20" t="s">
        <v>1053</v>
      </c>
      <c r="B180" s="21" t="s">
        <v>1054</v>
      </c>
    </row>
    <row r="181" spans="1:2" ht="12.75">
      <c r="A181" s="20" t="s">
        <v>1055</v>
      </c>
      <c r="B181" s="21" t="s">
        <v>1056</v>
      </c>
    </row>
    <row r="182" spans="1:2" ht="12.75">
      <c r="A182" s="20" t="s">
        <v>1057</v>
      </c>
      <c r="B182" s="21" t="s">
        <v>1058</v>
      </c>
    </row>
    <row r="183" spans="1:2" ht="12.75">
      <c r="A183" s="20" t="s">
        <v>1059</v>
      </c>
      <c r="B183" s="21" t="s">
        <v>1060</v>
      </c>
    </row>
    <row r="184" spans="1:2" ht="12.75">
      <c r="A184" s="20" t="s">
        <v>1061</v>
      </c>
      <c r="B184" s="21" t="s">
        <v>1062</v>
      </c>
    </row>
    <row r="185" spans="1:2" ht="12.75">
      <c r="A185" s="20" t="s">
        <v>1063</v>
      </c>
      <c r="B185" s="21" t="s">
        <v>1064</v>
      </c>
    </row>
    <row r="186" spans="1:2" ht="12.75">
      <c r="A186" s="20" t="s">
        <v>1065</v>
      </c>
      <c r="B186" s="21" t="s">
        <v>1066</v>
      </c>
    </row>
    <row r="187" spans="1:2" ht="12.75">
      <c r="A187" s="20" t="s">
        <v>1067</v>
      </c>
      <c r="B187" s="21" t="s">
        <v>1068</v>
      </c>
    </row>
    <row r="188" spans="1:2" ht="12.75">
      <c r="A188" s="20" t="s">
        <v>1069</v>
      </c>
      <c r="B188" s="21" t="s">
        <v>1070</v>
      </c>
    </row>
    <row r="189" spans="1:2" ht="12.75">
      <c r="A189" s="20" t="s">
        <v>1071</v>
      </c>
      <c r="B189" s="21" t="s">
        <v>1072</v>
      </c>
    </row>
    <row r="190" spans="1:2" ht="12.75">
      <c r="A190" s="20" t="s">
        <v>1073</v>
      </c>
      <c r="B190" s="21" t="s">
        <v>1074</v>
      </c>
    </row>
    <row r="191" spans="1:2" ht="12.75">
      <c r="A191" s="20" t="s">
        <v>1075</v>
      </c>
      <c r="B191" s="21" t="s">
        <v>1076</v>
      </c>
    </row>
    <row r="192" spans="1:2" ht="12.75">
      <c r="A192" s="20" t="s">
        <v>1077</v>
      </c>
      <c r="B192" s="21" t="s">
        <v>1078</v>
      </c>
    </row>
    <row r="193" spans="1:2" ht="12.75">
      <c r="A193" s="20" t="s">
        <v>1079</v>
      </c>
      <c r="B193" s="21" t="s">
        <v>1080</v>
      </c>
    </row>
    <row r="194" spans="1:2" ht="12.75">
      <c r="A194" s="20" t="s">
        <v>1081</v>
      </c>
      <c r="B194" s="21" t="s">
        <v>1082</v>
      </c>
    </row>
    <row r="195" spans="1:2" ht="12.75">
      <c r="A195" s="20" t="s">
        <v>1083</v>
      </c>
      <c r="B195" s="21" t="s">
        <v>1084</v>
      </c>
    </row>
    <row r="196" spans="1:2" ht="12.75">
      <c r="A196" s="20" t="s">
        <v>1085</v>
      </c>
      <c r="B196" s="21" t="s">
        <v>1086</v>
      </c>
    </row>
    <row r="197" spans="1:2" ht="12.75">
      <c r="A197" s="20" t="s">
        <v>1087</v>
      </c>
      <c r="B197" s="21" t="s">
        <v>1088</v>
      </c>
    </row>
    <row r="198" spans="1:2" ht="12.75">
      <c r="A198" s="20" t="s">
        <v>1089</v>
      </c>
      <c r="B198" s="21" t="s">
        <v>1090</v>
      </c>
    </row>
    <row r="199" spans="1:2" ht="12.75">
      <c r="A199" s="20" t="s">
        <v>1091</v>
      </c>
      <c r="B199" s="21" t="s">
        <v>1092</v>
      </c>
    </row>
    <row r="200" spans="1:2" ht="12.75">
      <c r="A200" s="20" t="s">
        <v>1093</v>
      </c>
      <c r="B200" s="21" t="s">
        <v>1094</v>
      </c>
    </row>
    <row r="201" spans="1:2" ht="12.75">
      <c r="A201" s="20" t="s">
        <v>1095</v>
      </c>
      <c r="B201" s="21" t="s">
        <v>1096</v>
      </c>
    </row>
    <row r="202" spans="1:2" ht="12.75">
      <c r="A202" s="20" t="s">
        <v>1097</v>
      </c>
      <c r="B202" s="21" t="s">
        <v>1098</v>
      </c>
    </row>
    <row r="203" spans="1:2" ht="12.75">
      <c r="A203" s="20" t="s">
        <v>1099</v>
      </c>
      <c r="B203" s="21" t="s">
        <v>1100</v>
      </c>
    </row>
    <row r="204" spans="1:2" ht="12.75">
      <c r="A204" s="20" t="s">
        <v>1101</v>
      </c>
      <c r="B204" s="21" t="s">
        <v>1102</v>
      </c>
    </row>
    <row r="205" spans="1:2" ht="12.75">
      <c r="A205" s="20" t="s">
        <v>1103</v>
      </c>
      <c r="B205" s="21" t="s">
        <v>1104</v>
      </c>
    </row>
    <row r="206" spans="1:2" ht="12.75">
      <c r="A206" s="20" t="s">
        <v>1105</v>
      </c>
      <c r="B206" s="21" t="s">
        <v>1106</v>
      </c>
    </row>
    <row r="207" spans="1:2" ht="12.75">
      <c r="A207" s="20" t="s">
        <v>1107</v>
      </c>
      <c r="B207" s="21" t="s">
        <v>1108</v>
      </c>
    </row>
    <row r="208" spans="1:2" ht="12.75">
      <c r="A208" s="20" t="s">
        <v>1109</v>
      </c>
      <c r="B208" s="21" t="s">
        <v>1110</v>
      </c>
    </row>
    <row r="209" spans="1:2" ht="12.75">
      <c r="A209" s="20" t="s">
        <v>1111</v>
      </c>
      <c r="B209" s="21" t="s">
        <v>1112</v>
      </c>
    </row>
    <row r="210" spans="1:2" ht="12.75">
      <c r="A210" s="20" t="s">
        <v>1113</v>
      </c>
      <c r="B210" s="21" t="s">
        <v>1114</v>
      </c>
    </row>
    <row r="211" spans="1:2" ht="12.75">
      <c r="A211" s="20" t="s">
        <v>1115</v>
      </c>
      <c r="B211" s="21" t="s">
        <v>1116</v>
      </c>
    </row>
    <row r="212" spans="1:2" ht="12.75">
      <c r="A212" s="20" t="s">
        <v>1117</v>
      </c>
      <c r="B212" s="21" t="s">
        <v>1118</v>
      </c>
    </row>
    <row r="213" spans="1:2" ht="12.75">
      <c r="A213" s="20" t="s">
        <v>1119</v>
      </c>
      <c r="B213" s="21" t="s">
        <v>1120</v>
      </c>
    </row>
    <row r="214" spans="1:2" ht="12.75">
      <c r="A214" s="20" t="s">
        <v>1121</v>
      </c>
      <c r="B214" s="21" t="s">
        <v>1122</v>
      </c>
    </row>
    <row r="215" spans="1:2" ht="12.75">
      <c r="A215" s="20" t="s">
        <v>1123</v>
      </c>
      <c r="B215" s="21" t="s">
        <v>1124</v>
      </c>
    </row>
    <row r="216" spans="1:2" ht="12.75">
      <c r="A216" s="20" t="s">
        <v>1125</v>
      </c>
      <c r="B216" s="21" t="s">
        <v>1126</v>
      </c>
    </row>
    <row r="217" spans="1:2" ht="12.75">
      <c r="A217" s="20" t="s">
        <v>1127</v>
      </c>
      <c r="B217" s="21" t="s">
        <v>1128</v>
      </c>
    </row>
    <row r="218" spans="1:2" ht="12.75">
      <c r="A218" s="20" t="s">
        <v>1129</v>
      </c>
      <c r="B218" s="21" t="s">
        <v>1130</v>
      </c>
    </row>
    <row r="219" spans="1:2" ht="12.75">
      <c r="A219" s="20" t="s">
        <v>1131</v>
      </c>
      <c r="B219" s="21" t="s">
        <v>1132</v>
      </c>
    </row>
    <row r="220" spans="1:2" ht="12.75">
      <c r="A220" s="20" t="s">
        <v>1133</v>
      </c>
      <c r="B220" s="21" t="s">
        <v>1134</v>
      </c>
    </row>
    <row r="221" spans="1:2" ht="24">
      <c r="A221" s="20" t="s">
        <v>1135</v>
      </c>
      <c r="B221" s="21" t="s">
        <v>1136</v>
      </c>
    </row>
    <row r="222" spans="1:2" ht="12.75">
      <c r="A222" s="20" t="s">
        <v>1137</v>
      </c>
      <c r="B222" s="21" t="s">
        <v>1138</v>
      </c>
    </row>
    <row r="223" spans="1:2" ht="12.75">
      <c r="A223" s="20" t="s">
        <v>1139</v>
      </c>
      <c r="B223" s="21" t="s">
        <v>1140</v>
      </c>
    </row>
    <row r="224" spans="1:2" ht="24">
      <c r="A224" s="20" t="s">
        <v>1141</v>
      </c>
      <c r="B224" s="21" t="s">
        <v>1142</v>
      </c>
    </row>
    <row r="225" spans="1:2" ht="12.75">
      <c r="A225" s="20" t="s">
        <v>1143</v>
      </c>
      <c r="B225" s="21" t="s">
        <v>1144</v>
      </c>
    </row>
    <row r="226" spans="1:2" ht="12.75">
      <c r="A226" s="20" t="s">
        <v>1145</v>
      </c>
      <c r="B226" s="21" t="s">
        <v>1146</v>
      </c>
    </row>
    <row r="227" spans="1:2" ht="12.75">
      <c r="A227" s="20" t="s">
        <v>1147</v>
      </c>
      <c r="B227" s="21" t="s">
        <v>1148</v>
      </c>
    </row>
    <row r="228" spans="1:2" ht="12.75">
      <c r="A228" s="20" t="s">
        <v>1149</v>
      </c>
      <c r="B228" s="21" t="s">
        <v>1150</v>
      </c>
    </row>
    <row r="229" spans="1:2" ht="12.75">
      <c r="A229" s="20" t="s">
        <v>1151</v>
      </c>
      <c r="B229" s="21" t="s">
        <v>1152</v>
      </c>
    </row>
    <row r="230" spans="1:2" ht="12.75">
      <c r="A230" s="20" t="s">
        <v>1153</v>
      </c>
      <c r="B230" s="21" t="s">
        <v>1154</v>
      </c>
    </row>
    <row r="231" spans="1:2" ht="12.75">
      <c r="A231" s="20" t="s">
        <v>1155</v>
      </c>
      <c r="B231" s="21" t="s">
        <v>1156</v>
      </c>
    </row>
    <row r="232" spans="1:2" ht="12.75">
      <c r="A232" s="20" t="s">
        <v>1157</v>
      </c>
      <c r="B232" s="21" t="s">
        <v>1158</v>
      </c>
    </row>
    <row r="233" spans="1:2" ht="12.75">
      <c r="A233" s="20" t="s">
        <v>1159</v>
      </c>
      <c r="B233" s="21" t="s">
        <v>1160</v>
      </c>
    </row>
    <row r="234" spans="1:2" ht="12.75">
      <c r="A234" s="20" t="s">
        <v>1161</v>
      </c>
      <c r="B234" s="21" t="s">
        <v>1162</v>
      </c>
    </row>
    <row r="235" spans="1:2" ht="12.75">
      <c r="A235" s="20" t="s">
        <v>1163</v>
      </c>
      <c r="B235" s="21" t="s">
        <v>1164</v>
      </c>
    </row>
    <row r="236" spans="1:2" ht="12.75">
      <c r="A236" s="20" t="s">
        <v>1165</v>
      </c>
      <c r="B236" s="21" t="s">
        <v>1166</v>
      </c>
    </row>
    <row r="237" spans="1:2" ht="12.75">
      <c r="A237" s="20" t="s">
        <v>1167</v>
      </c>
      <c r="B237" s="21" t="s">
        <v>1168</v>
      </c>
    </row>
    <row r="238" spans="1:2" ht="12.75">
      <c r="A238" s="20" t="s">
        <v>1169</v>
      </c>
      <c r="B238" s="21" t="s">
        <v>1170</v>
      </c>
    </row>
    <row r="239" spans="1:2" ht="12.75">
      <c r="A239" s="20" t="s">
        <v>1171</v>
      </c>
      <c r="B239" s="21" t="s">
        <v>1172</v>
      </c>
    </row>
    <row r="240" spans="1:2" ht="12.75">
      <c r="A240" s="20" t="s">
        <v>1173</v>
      </c>
      <c r="B240" s="21" t="s">
        <v>1174</v>
      </c>
    </row>
    <row r="241" spans="1:2" ht="12.75">
      <c r="A241" s="20" t="s">
        <v>1175</v>
      </c>
      <c r="B241" s="21" t="s">
        <v>1176</v>
      </c>
    </row>
    <row r="242" spans="1:2" ht="12.75">
      <c r="A242" s="20" t="s">
        <v>1177</v>
      </c>
      <c r="B242" s="21" t="s">
        <v>1178</v>
      </c>
    </row>
    <row r="243" spans="1:2" ht="12.75">
      <c r="A243" s="20" t="s">
        <v>1179</v>
      </c>
      <c r="B243" s="21" t="s">
        <v>1180</v>
      </c>
    </row>
    <row r="244" spans="1:2" ht="12.75">
      <c r="A244" s="20" t="s">
        <v>1181</v>
      </c>
      <c r="B244" s="21" t="s">
        <v>1182</v>
      </c>
    </row>
    <row r="245" spans="1:2" ht="12.75">
      <c r="A245" s="20" t="s">
        <v>1183</v>
      </c>
      <c r="B245" s="21" t="s">
        <v>1184</v>
      </c>
    </row>
    <row r="246" spans="1:2" ht="12.75">
      <c r="A246" s="20" t="s">
        <v>1185</v>
      </c>
      <c r="B246" s="21" t="s">
        <v>1186</v>
      </c>
    </row>
    <row r="247" spans="1:2" ht="12.75">
      <c r="A247" s="20" t="s">
        <v>1187</v>
      </c>
      <c r="B247" s="21" t="s">
        <v>1188</v>
      </c>
    </row>
    <row r="248" spans="1:2" ht="12.75">
      <c r="A248" s="20" t="s">
        <v>1189</v>
      </c>
      <c r="B248" s="21" t="s">
        <v>1190</v>
      </c>
    </row>
    <row r="249" spans="1:2" ht="12.75">
      <c r="A249" s="20" t="s">
        <v>1191</v>
      </c>
      <c r="B249" s="21" t="s">
        <v>1192</v>
      </c>
    </row>
    <row r="250" spans="1:2" ht="12.75">
      <c r="A250" s="20" t="s">
        <v>1193</v>
      </c>
      <c r="B250" s="21" t="s">
        <v>1194</v>
      </c>
    </row>
    <row r="251" spans="1:2" ht="12.75">
      <c r="A251" s="20" t="s">
        <v>1195</v>
      </c>
      <c r="B251" s="21" t="s">
        <v>1196</v>
      </c>
    </row>
    <row r="252" spans="1:2" ht="12.75">
      <c r="A252" s="20" t="s">
        <v>1197</v>
      </c>
      <c r="B252" s="21" t="s">
        <v>1198</v>
      </c>
    </row>
    <row r="253" spans="1:2" ht="12.75">
      <c r="A253" s="20" t="s">
        <v>1199</v>
      </c>
      <c r="B253" s="21" t="s">
        <v>1200</v>
      </c>
    </row>
    <row r="254" spans="1:2" ht="12.75">
      <c r="A254" s="20" t="s">
        <v>1201</v>
      </c>
      <c r="B254" s="21" t="s">
        <v>1202</v>
      </c>
    </row>
    <row r="255" spans="1:2" ht="12.75">
      <c r="A255" s="20" t="s">
        <v>1203</v>
      </c>
      <c r="B255" s="21" t="s">
        <v>1204</v>
      </c>
    </row>
    <row r="256" spans="1:2" ht="12.75">
      <c r="A256" s="20" t="s">
        <v>1205</v>
      </c>
      <c r="B256" s="21" t="s">
        <v>1206</v>
      </c>
    </row>
    <row r="257" spans="1:2" ht="12.75">
      <c r="A257" s="20" t="s">
        <v>1207</v>
      </c>
      <c r="B257" s="21" t="s">
        <v>1208</v>
      </c>
    </row>
    <row r="258" spans="1:2" ht="12.75">
      <c r="A258" s="20" t="s">
        <v>1209</v>
      </c>
      <c r="B258" s="21" t="s">
        <v>1210</v>
      </c>
    </row>
    <row r="259" spans="1:2" ht="12.75">
      <c r="A259" s="20" t="s">
        <v>1211</v>
      </c>
      <c r="B259" s="21" t="s">
        <v>1212</v>
      </c>
    </row>
    <row r="260" spans="1:2" ht="12.75">
      <c r="A260" s="20" t="s">
        <v>1213</v>
      </c>
      <c r="B260" s="21" t="s">
        <v>1214</v>
      </c>
    </row>
    <row r="261" spans="1:2" ht="12.75">
      <c r="A261" s="20" t="s">
        <v>1215</v>
      </c>
      <c r="B261" s="21" t="s">
        <v>1216</v>
      </c>
    </row>
    <row r="262" spans="1:2" ht="12.75">
      <c r="A262" s="20" t="s">
        <v>1217</v>
      </c>
      <c r="B262" s="21" t="s">
        <v>1218</v>
      </c>
    </row>
    <row r="263" spans="1:2" ht="12.75">
      <c r="A263" s="20" t="s">
        <v>1219</v>
      </c>
      <c r="B263" s="21" t="s">
        <v>1220</v>
      </c>
    </row>
    <row r="264" spans="1:2" ht="12.75">
      <c r="A264" s="20" t="s">
        <v>1221</v>
      </c>
      <c r="B264" s="21" t="s">
        <v>1222</v>
      </c>
    </row>
    <row r="265" spans="1:2" ht="12.75">
      <c r="A265" s="20" t="s">
        <v>1223</v>
      </c>
      <c r="B265" s="21" t="s">
        <v>1224</v>
      </c>
    </row>
    <row r="266" spans="1:2" ht="12.75">
      <c r="A266" s="20" t="s">
        <v>1225</v>
      </c>
      <c r="B266" s="21" t="s">
        <v>1226</v>
      </c>
    </row>
    <row r="267" spans="1:2" ht="12.75">
      <c r="A267" s="20" t="s">
        <v>1227</v>
      </c>
      <c r="B267" s="21" t="s">
        <v>1228</v>
      </c>
    </row>
    <row r="268" spans="1:2" ht="12.75">
      <c r="A268" s="20" t="s">
        <v>1229</v>
      </c>
      <c r="B268" s="21" t="s">
        <v>1230</v>
      </c>
    </row>
    <row r="269" spans="1:2" ht="12.75">
      <c r="A269" s="20" t="s">
        <v>1231</v>
      </c>
      <c r="B269" s="21" t="s">
        <v>1232</v>
      </c>
    </row>
    <row r="270" spans="1:2" ht="12.75">
      <c r="A270" s="20" t="s">
        <v>1233</v>
      </c>
      <c r="B270" s="21" t="s">
        <v>1234</v>
      </c>
    </row>
    <row r="271" spans="1:2" ht="12.75">
      <c r="A271" s="20" t="s">
        <v>1235</v>
      </c>
      <c r="B271" s="21" t="s">
        <v>1236</v>
      </c>
    </row>
    <row r="272" spans="1:2" ht="12.75">
      <c r="A272" s="20" t="s">
        <v>1237</v>
      </c>
      <c r="B272" s="21" t="s">
        <v>1238</v>
      </c>
    </row>
    <row r="273" spans="1:2" ht="12.75">
      <c r="A273" s="20" t="s">
        <v>1239</v>
      </c>
      <c r="B273" s="21" t="s">
        <v>1240</v>
      </c>
    </row>
    <row r="274" spans="1:2" ht="12.75">
      <c r="A274" s="20" t="s">
        <v>1241</v>
      </c>
      <c r="B274" s="21" t="s">
        <v>1242</v>
      </c>
    </row>
    <row r="275" spans="1:2" ht="12.75">
      <c r="A275" s="20" t="s">
        <v>1243</v>
      </c>
      <c r="B275" s="21" t="s">
        <v>1244</v>
      </c>
    </row>
    <row r="276" spans="1:2" ht="12.75">
      <c r="A276" s="20" t="s">
        <v>1245</v>
      </c>
      <c r="B276" s="21" t="s">
        <v>1246</v>
      </c>
    </row>
    <row r="277" spans="1:2" ht="12.75">
      <c r="A277" s="20" t="s">
        <v>1247</v>
      </c>
      <c r="B277" s="21" t="s">
        <v>1248</v>
      </c>
    </row>
    <row r="278" spans="1:2" ht="12.75">
      <c r="A278" s="20" t="s">
        <v>1249</v>
      </c>
      <c r="B278" s="21" t="s">
        <v>1250</v>
      </c>
    </row>
    <row r="279" spans="1:2" ht="12.75">
      <c r="A279" s="20" t="s">
        <v>1251</v>
      </c>
      <c r="B279" s="21" t="s">
        <v>1252</v>
      </c>
    </row>
    <row r="280" spans="1:2" ht="12.75">
      <c r="A280" s="20" t="s">
        <v>1253</v>
      </c>
      <c r="B280" s="21" t="s">
        <v>1254</v>
      </c>
    </row>
    <row r="281" spans="1:2" ht="12.75">
      <c r="A281" s="20" t="s">
        <v>1255</v>
      </c>
      <c r="B281" s="21" t="s">
        <v>1256</v>
      </c>
    </row>
    <row r="282" spans="1:2" ht="12.75">
      <c r="A282" s="20" t="s">
        <v>1257</v>
      </c>
      <c r="B282" s="21" t="s">
        <v>1258</v>
      </c>
    </row>
    <row r="283" spans="1:2" ht="12.75">
      <c r="A283" s="20" t="s">
        <v>1259</v>
      </c>
      <c r="B283" s="21" t="s">
        <v>1260</v>
      </c>
    </row>
    <row r="284" spans="1:2" ht="12.75">
      <c r="A284" s="20" t="s">
        <v>1261</v>
      </c>
      <c r="B284" s="21" t="s">
        <v>1262</v>
      </c>
    </row>
    <row r="285" spans="1:2" ht="12.75">
      <c r="A285" s="20" t="s">
        <v>1263</v>
      </c>
      <c r="B285" s="21" t="s">
        <v>1264</v>
      </c>
    </row>
    <row r="286" spans="1:2" ht="12.75">
      <c r="A286" s="20" t="s">
        <v>1265</v>
      </c>
      <c r="B286" s="21" t="s">
        <v>1266</v>
      </c>
    </row>
    <row r="287" spans="1:2" ht="12.75">
      <c r="A287" s="20" t="s">
        <v>1267</v>
      </c>
      <c r="B287" s="21" t="s">
        <v>1268</v>
      </c>
    </row>
    <row r="288" spans="1:2" ht="12.75">
      <c r="A288" s="20" t="s">
        <v>1269</v>
      </c>
      <c r="B288" s="21" t="s">
        <v>1270</v>
      </c>
    </row>
    <row r="289" spans="1:2" ht="12.75">
      <c r="A289" s="20" t="s">
        <v>1271</v>
      </c>
      <c r="B289" s="21" t="s">
        <v>1272</v>
      </c>
    </row>
    <row r="290" spans="1:2" ht="24">
      <c r="A290" s="20" t="s">
        <v>1273</v>
      </c>
      <c r="B290" s="21" t="s">
        <v>1274</v>
      </c>
    </row>
    <row r="291" spans="1:2" ht="12.75">
      <c r="A291" s="20" t="s">
        <v>1275</v>
      </c>
      <c r="B291" s="21" t="s">
        <v>1276</v>
      </c>
    </row>
    <row r="292" spans="1:2" ht="12.75">
      <c r="A292" s="20" t="s">
        <v>1277</v>
      </c>
      <c r="B292" s="21" t="s">
        <v>1278</v>
      </c>
    </row>
    <row r="293" spans="1:2" ht="12.75">
      <c r="A293" s="20" t="s">
        <v>1279</v>
      </c>
      <c r="B293" s="21" t="s">
        <v>1280</v>
      </c>
    </row>
    <row r="294" spans="1:2" ht="12.75">
      <c r="A294" s="20" t="s">
        <v>1281</v>
      </c>
      <c r="B294" s="21" t="s">
        <v>1282</v>
      </c>
    </row>
    <row r="295" spans="1:2" ht="12.75">
      <c r="A295" s="20" t="s">
        <v>1283</v>
      </c>
      <c r="B295" s="21" t="s">
        <v>1284</v>
      </c>
    </row>
    <row r="296" spans="1:2" ht="12.75">
      <c r="A296" s="20" t="s">
        <v>1285</v>
      </c>
      <c r="B296" s="21" t="s">
        <v>1286</v>
      </c>
    </row>
    <row r="297" spans="1:2" ht="12.75">
      <c r="A297" s="20" t="s">
        <v>1287</v>
      </c>
      <c r="B297" s="21" t="s">
        <v>1288</v>
      </c>
    </row>
    <row r="298" spans="1:2" ht="12.75">
      <c r="A298" s="20" t="s">
        <v>1289</v>
      </c>
      <c r="B298" s="21" t="s">
        <v>1290</v>
      </c>
    </row>
    <row r="299" spans="1:2" ht="12.75">
      <c r="A299" s="20" t="s">
        <v>1291</v>
      </c>
      <c r="B299" s="21" t="s">
        <v>1292</v>
      </c>
    </row>
    <row r="300" spans="1:2" ht="12.75">
      <c r="A300" s="20" t="s">
        <v>1293</v>
      </c>
      <c r="B300" s="21" t="s">
        <v>1294</v>
      </c>
    </row>
    <row r="301" spans="1:2" ht="12.75">
      <c r="A301" s="20" t="s">
        <v>1295</v>
      </c>
      <c r="B301" s="21" t="s">
        <v>1296</v>
      </c>
    </row>
    <row r="302" spans="1:2" ht="12.75">
      <c r="A302" s="20" t="s">
        <v>1297</v>
      </c>
      <c r="B302" s="21" t="s">
        <v>1298</v>
      </c>
    </row>
    <row r="303" spans="1:2" ht="12.75">
      <c r="A303" s="20" t="s">
        <v>1299</v>
      </c>
      <c r="B303" s="21" t="s">
        <v>1300</v>
      </c>
    </row>
    <row r="304" spans="1:2" ht="12.75">
      <c r="A304" s="20" t="s">
        <v>1301</v>
      </c>
      <c r="B304" s="21" t="s">
        <v>1302</v>
      </c>
    </row>
    <row r="305" spans="1:2" ht="12.75">
      <c r="A305" s="20" t="s">
        <v>1303</v>
      </c>
      <c r="B305" s="21" t="s">
        <v>1304</v>
      </c>
    </row>
    <row r="306" spans="1:2" ht="12.75">
      <c r="A306" s="20" t="s">
        <v>1305</v>
      </c>
      <c r="B306" s="21" t="s">
        <v>1306</v>
      </c>
    </row>
    <row r="307" spans="1:2" ht="12.75">
      <c r="A307" s="20" t="s">
        <v>1307</v>
      </c>
      <c r="B307" s="21" t="s">
        <v>1308</v>
      </c>
    </row>
    <row r="308" spans="1:2" ht="12.75">
      <c r="A308" s="20" t="s">
        <v>1309</v>
      </c>
      <c r="B308" s="21" t="s">
        <v>1310</v>
      </c>
    </row>
    <row r="309" spans="1:2" ht="12.75">
      <c r="A309" s="20" t="s">
        <v>1311</v>
      </c>
      <c r="B309" s="21" t="s">
        <v>1312</v>
      </c>
    </row>
    <row r="310" spans="1:2" ht="12.75">
      <c r="A310" s="20" t="s">
        <v>1313</v>
      </c>
      <c r="B310" s="21" t="s">
        <v>1314</v>
      </c>
    </row>
    <row r="311" spans="1:2" ht="12.75">
      <c r="A311" s="20" t="s">
        <v>1315</v>
      </c>
      <c r="B311" s="21" t="s">
        <v>1316</v>
      </c>
    </row>
    <row r="312" spans="1:2" ht="12.75">
      <c r="A312" s="20" t="s">
        <v>1317</v>
      </c>
      <c r="B312" s="21" t="s">
        <v>1318</v>
      </c>
    </row>
    <row r="313" spans="1:2" ht="12.75">
      <c r="A313" s="20" t="s">
        <v>1319</v>
      </c>
      <c r="B313" s="21" t="s">
        <v>1320</v>
      </c>
    </row>
    <row r="314" spans="1:2" ht="12.75">
      <c r="A314" s="20" t="s">
        <v>1321</v>
      </c>
      <c r="B314" s="21" t="s">
        <v>1322</v>
      </c>
    </row>
    <row r="315" spans="1:2" ht="12.75">
      <c r="A315" s="20" t="s">
        <v>1323</v>
      </c>
      <c r="B315" s="21" t="s">
        <v>1324</v>
      </c>
    </row>
    <row r="316" spans="1:2" ht="12.75">
      <c r="A316" s="20" t="s">
        <v>1325</v>
      </c>
      <c r="B316" s="21" t="s">
        <v>1326</v>
      </c>
    </row>
    <row r="317" spans="1:2" ht="12.75">
      <c r="A317" s="20" t="s">
        <v>1327</v>
      </c>
      <c r="B317" s="21" t="s">
        <v>1328</v>
      </c>
    </row>
    <row r="318" spans="1:2" ht="12.75">
      <c r="A318" s="20" t="s">
        <v>1329</v>
      </c>
      <c r="B318" s="21" t="s">
        <v>1330</v>
      </c>
    </row>
    <row r="319" spans="1:2" ht="12.75">
      <c r="A319" s="20" t="s">
        <v>1331</v>
      </c>
      <c r="B319" s="21" t="s">
        <v>1332</v>
      </c>
    </row>
    <row r="320" spans="1:2" ht="12.75">
      <c r="A320" s="20" t="s">
        <v>1333</v>
      </c>
      <c r="B320" s="21" t="s">
        <v>1334</v>
      </c>
    </row>
    <row r="321" spans="1:2" ht="12.75">
      <c r="A321" s="20" t="s">
        <v>1335</v>
      </c>
      <c r="B321" s="21" t="s">
        <v>1336</v>
      </c>
    </row>
    <row r="322" spans="1:2" ht="12.75">
      <c r="A322" s="20" t="s">
        <v>1337</v>
      </c>
      <c r="B322" s="21" t="s">
        <v>1338</v>
      </c>
    </row>
    <row r="323" spans="1:2" ht="12.75">
      <c r="A323" s="20" t="s">
        <v>1339</v>
      </c>
      <c r="B323" s="21" t="s">
        <v>1340</v>
      </c>
    </row>
    <row r="324" spans="1:2" ht="12.75">
      <c r="A324" s="20" t="s">
        <v>1341</v>
      </c>
      <c r="B324" s="21" t="s">
        <v>1342</v>
      </c>
    </row>
    <row r="325" spans="1:2" ht="12.75">
      <c r="A325" s="20" t="s">
        <v>1343</v>
      </c>
      <c r="B325" s="21" t="s">
        <v>1344</v>
      </c>
    </row>
    <row r="326" spans="1:2" ht="12.75">
      <c r="A326" s="20" t="s">
        <v>1345</v>
      </c>
      <c r="B326" s="21" t="s">
        <v>1346</v>
      </c>
    </row>
    <row r="327" spans="1:2" ht="12.75">
      <c r="A327" s="20" t="s">
        <v>1347</v>
      </c>
      <c r="B327" s="21" t="s">
        <v>1348</v>
      </c>
    </row>
    <row r="328" spans="1:2" ht="12.75">
      <c r="A328" s="20" t="s">
        <v>1349</v>
      </c>
      <c r="B328" s="21" t="s">
        <v>1350</v>
      </c>
    </row>
    <row r="329" spans="1:2" ht="12.75">
      <c r="A329" s="20" t="s">
        <v>1351</v>
      </c>
      <c r="B329" s="21" t="s">
        <v>1352</v>
      </c>
    </row>
    <row r="330" spans="1:2" ht="12.75">
      <c r="A330" s="20" t="s">
        <v>1353</v>
      </c>
      <c r="B330" s="21" t="s">
        <v>1354</v>
      </c>
    </row>
    <row r="331" spans="1:2" ht="12.75">
      <c r="A331" s="20" t="s">
        <v>1355</v>
      </c>
      <c r="B331" s="21" t="s">
        <v>1356</v>
      </c>
    </row>
    <row r="332" spans="1:2" ht="12.75">
      <c r="A332" s="20" t="s">
        <v>1357</v>
      </c>
      <c r="B332" s="21" t="s">
        <v>1358</v>
      </c>
    </row>
    <row r="333" spans="1:2" ht="12.75">
      <c r="A333" s="20" t="s">
        <v>1359</v>
      </c>
      <c r="B333" s="21" t="s">
        <v>1360</v>
      </c>
    </row>
    <row r="334" spans="1:2" ht="24">
      <c r="A334" s="20" t="s">
        <v>1361</v>
      </c>
      <c r="B334" s="21" t="s">
        <v>1362</v>
      </c>
    </row>
    <row r="335" spans="1:2" ht="12.75">
      <c r="A335" s="20" t="s">
        <v>1363</v>
      </c>
      <c r="B335" s="21" t="s">
        <v>1364</v>
      </c>
    </row>
    <row r="336" spans="1:2" ht="12.75">
      <c r="A336" s="20" t="s">
        <v>1365</v>
      </c>
      <c r="B336" s="21" t="s">
        <v>1366</v>
      </c>
    </row>
    <row r="337" spans="1:2" ht="12.75">
      <c r="A337" s="20" t="s">
        <v>1367</v>
      </c>
      <c r="B337" s="21" t="s">
        <v>1368</v>
      </c>
    </row>
    <row r="338" spans="1:2" ht="12.75">
      <c r="A338" s="20" t="s">
        <v>1369</v>
      </c>
      <c r="B338" s="21" t="s">
        <v>1370</v>
      </c>
    </row>
    <row r="339" spans="1:2" ht="12.75">
      <c r="A339" s="20" t="s">
        <v>1371</v>
      </c>
      <c r="B339" s="21" t="s">
        <v>1372</v>
      </c>
    </row>
    <row r="340" spans="1:2" ht="12.75">
      <c r="A340" s="20" t="s">
        <v>1373</v>
      </c>
      <c r="B340" s="21" t="s">
        <v>1374</v>
      </c>
    </row>
    <row r="341" spans="1:2" ht="12.75">
      <c r="A341" s="20" t="s">
        <v>1375</v>
      </c>
      <c r="B341" s="21" t="s">
        <v>1376</v>
      </c>
    </row>
    <row r="342" spans="1:2" ht="12.75">
      <c r="A342" s="20" t="s">
        <v>1377</v>
      </c>
      <c r="B342" s="21" t="s">
        <v>1378</v>
      </c>
    </row>
    <row r="343" spans="1:2" ht="12.75">
      <c r="A343" s="20" t="s">
        <v>1379</v>
      </c>
      <c r="B343" s="21" t="s">
        <v>1380</v>
      </c>
    </row>
    <row r="344" spans="1:2" ht="12.75">
      <c r="A344" s="20" t="s">
        <v>1381</v>
      </c>
      <c r="B344" s="21" t="s">
        <v>1382</v>
      </c>
    </row>
    <row r="345" spans="1:2" ht="12.75">
      <c r="A345" s="20" t="s">
        <v>1383</v>
      </c>
      <c r="B345" s="21" t="s">
        <v>1384</v>
      </c>
    </row>
    <row r="346" spans="1:2" ht="12.75">
      <c r="A346" s="20" t="s">
        <v>1385</v>
      </c>
      <c r="B346" s="21" t="s">
        <v>1386</v>
      </c>
    </row>
    <row r="347" spans="1:2" ht="12.75">
      <c r="A347" s="20" t="s">
        <v>1387</v>
      </c>
      <c r="B347" s="21" t="s">
        <v>1388</v>
      </c>
    </row>
    <row r="348" spans="1:2" ht="12.75">
      <c r="A348" s="20" t="s">
        <v>1389</v>
      </c>
      <c r="B348" s="21" t="s">
        <v>1390</v>
      </c>
    </row>
    <row r="349" spans="1:2" ht="12.75">
      <c r="A349" s="20" t="s">
        <v>1391</v>
      </c>
      <c r="B349" s="21" t="s">
        <v>1392</v>
      </c>
    </row>
    <row r="350" spans="1:2" ht="12.75">
      <c r="A350" s="20" t="s">
        <v>1393</v>
      </c>
      <c r="B350" s="21" t="s">
        <v>1394</v>
      </c>
    </row>
    <row r="351" spans="1:2" ht="12.75">
      <c r="A351" s="20" t="s">
        <v>1395</v>
      </c>
      <c r="B351" s="21" t="s">
        <v>1396</v>
      </c>
    </row>
    <row r="352" spans="1:2" ht="12.75">
      <c r="A352" s="20" t="s">
        <v>1397</v>
      </c>
      <c r="B352" s="21" t="s">
        <v>1398</v>
      </c>
    </row>
    <row r="353" spans="1:2" ht="12.75">
      <c r="A353" s="20" t="s">
        <v>1399</v>
      </c>
      <c r="B353" s="21" t="s">
        <v>1400</v>
      </c>
    </row>
    <row r="354" spans="1:2" ht="12.75">
      <c r="A354" s="20" t="s">
        <v>1401</v>
      </c>
      <c r="B354" s="21" t="s">
        <v>1402</v>
      </c>
    </row>
    <row r="355" spans="1:2" ht="12.75">
      <c r="A355" s="20" t="s">
        <v>1403</v>
      </c>
      <c r="B355" s="21" t="s">
        <v>1404</v>
      </c>
    </row>
    <row r="356" spans="1:2" ht="12.75">
      <c r="A356" s="20" t="s">
        <v>1405</v>
      </c>
      <c r="B356" s="21" t="s">
        <v>1406</v>
      </c>
    </row>
    <row r="357" spans="1:2" ht="12.75">
      <c r="A357" s="20" t="s">
        <v>1407</v>
      </c>
      <c r="B357" s="21" t="s">
        <v>1408</v>
      </c>
    </row>
    <row r="358" spans="1:2" ht="12.75">
      <c r="A358" s="20" t="s">
        <v>1409</v>
      </c>
      <c r="B358" s="21" t="s">
        <v>1410</v>
      </c>
    </row>
    <row r="359" spans="1:2" ht="12.75">
      <c r="A359" s="20" t="s">
        <v>1411</v>
      </c>
      <c r="B359" s="21" t="s">
        <v>1412</v>
      </c>
    </row>
    <row r="360" spans="1:2" ht="12.75">
      <c r="A360" s="20" t="s">
        <v>1413</v>
      </c>
      <c r="B360" s="21" t="s">
        <v>1414</v>
      </c>
    </row>
    <row r="361" spans="1:2" ht="12.75">
      <c r="A361" s="20" t="s">
        <v>1415</v>
      </c>
      <c r="B361" s="21" t="s">
        <v>1416</v>
      </c>
    </row>
    <row r="362" spans="1:2" ht="12.75">
      <c r="A362" s="20" t="s">
        <v>1417</v>
      </c>
      <c r="B362" s="21" t="s">
        <v>1418</v>
      </c>
    </row>
    <row r="363" spans="1:2" ht="12.75">
      <c r="A363" s="20" t="s">
        <v>1419</v>
      </c>
      <c r="B363" s="21" t="s">
        <v>1420</v>
      </c>
    </row>
    <row r="364" spans="1:2" ht="12.75">
      <c r="A364" s="20" t="s">
        <v>1421</v>
      </c>
      <c r="B364" s="21" t="s">
        <v>1422</v>
      </c>
    </row>
    <row r="365" spans="1:2" ht="12.75">
      <c r="A365" s="20" t="s">
        <v>1423</v>
      </c>
      <c r="B365" s="21" t="s">
        <v>1424</v>
      </c>
    </row>
    <row r="366" spans="1:2" ht="12.75">
      <c r="A366" s="20" t="s">
        <v>1425</v>
      </c>
      <c r="B366" s="21" t="s">
        <v>1426</v>
      </c>
    </row>
    <row r="367" spans="1:2" ht="12.75">
      <c r="A367" s="20" t="s">
        <v>1427</v>
      </c>
      <c r="B367" s="21" t="s">
        <v>1428</v>
      </c>
    </row>
    <row r="368" spans="1:2" ht="12.75">
      <c r="A368" s="20" t="s">
        <v>1429</v>
      </c>
      <c r="B368" s="21" t="s">
        <v>1430</v>
      </c>
    </row>
    <row r="369" spans="1:2" ht="12.75">
      <c r="A369" s="20" t="s">
        <v>1431</v>
      </c>
      <c r="B369" s="21" t="s">
        <v>1432</v>
      </c>
    </row>
    <row r="370" spans="1:2" ht="12.75">
      <c r="A370" s="20" t="s">
        <v>1433</v>
      </c>
      <c r="B370" s="21" t="s">
        <v>1434</v>
      </c>
    </row>
    <row r="371" spans="1:2" ht="12.75">
      <c r="A371" s="20" t="s">
        <v>1435</v>
      </c>
      <c r="B371" s="21" t="s">
        <v>1436</v>
      </c>
    </row>
    <row r="372" spans="1:2" ht="12.75">
      <c r="A372" s="20" t="s">
        <v>1437</v>
      </c>
      <c r="B372" s="21" t="s">
        <v>1438</v>
      </c>
    </row>
    <row r="373" spans="1:2" ht="12.75">
      <c r="A373" s="20" t="s">
        <v>1439</v>
      </c>
      <c r="B373" s="21" t="s">
        <v>1440</v>
      </c>
    </row>
    <row r="374" spans="1:2" ht="12.75">
      <c r="A374" s="20" t="s">
        <v>1441</v>
      </c>
      <c r="B374" s="21" t="s">
        <v>1442</v>
      </c>
    </row>
    <row r="375" spans="1:2" ht="12.75">
      <c r="A375" s="20" t="s">
        <v>1443</v>
      </c>
      <c r="B375" s="21" t="s">
        <v>1444</v>
      </c>
    </row>
    <row r="376" spans="1:2" ht="12.75">
      <c r="A376" s="20" t="s">
        <v>1445</v>
      </c>
      <c r="B376" s="21" t="s">
        <v>1446</v>
      </c>
    </row>
    <row r="377" spans="1:2" ht="12.75">
      <c r="A377" s="20" t="s">
        <v>1447</v>
      </c>
      <c r="B377" s="21" t="s">
        <v>1448</v>
      </c>
    </row>
    <row r="378" spans="1:2" ht="12.75">
      <c r="A378" s="20" t="s">
        <v>1449</v>
      </c>
      <c r="B378" s="21" t="s">
        <v>1450</v>
      </c>
    </row>
    <row r="379" spans="1:2" ht="12.75">
      <c r="A379" s="20" t="s">
        <v>1451</v>
      </c>
      <c r="B379" s="21" t="s">
        <v>1452</v>
      </c>
    </row>
    <row r="380" spans="1:2" ht="24">
      <c r="A380" s="20" t="s">
        <v>1453</v>
      </c>
      <c r="B380" s="21" t="s">
        <v>1454</v>
      </c>
    </row>
    <row r="381" spans="1:2" ht="12.75">
      <c r="A381" s="20" t="s">
        <v>1455</v>
      </c>
      <c r="B381" s="21" t="s">
        <v>1456</v>
      </c>
    </row>
    <row r="382" spans="1:2" ht="12.75">
      <c r="A382" s="20" t="s">
        <v>1457</v>
      </c>
      <c r="B382" s="21" t="s">
        <v>1458</v>
      </c>
    </row>
    <row r="383" spans="1:2" ht="12.75">
      <c r="A383" s="20" t="s">
        <v>1459</v>
      </c>
      <c r="B383" s="21" t="s">
        <v>1460</v>
      </c>
    </row>
    <row r="384" spans="1:2" ht="12.75">
      <c r="A384" s="20" t="s">
        <v>1461</v>
      </c>
      <c r="B384" s="21" t="s">
        <v>1462</v>
      </c>
    </row>
    <row r="385" spans="1:2" ht="12.75">
      <c r="A385" s="20" t="s">
        <v>1463</v>
      </c>
      <c r="B385" s="21" t="s">
        <v>1464</v>
      </c>
    </row>
    <row r="386" spans="1:2" ht="12.75">
      <c r="A386" s="20" t="s">
        <v>1465</v>
      </c>
      <c r="B386" s="21" t="s">
        <v>1466</v>
      </c>
    </row>
    <row r="387" spans="1:2" ht="12.75">
      <c r="A387" s="20" t="s">
        <v>1467</v>
      </c>
      <c r="B387" s="21" t="s">
        <v>1468</v>
      </c>
    </row>
    <row r="388" spans="1:2" ht="12.75">
      <c r="A388" s="20" t="s">
        <v>1469</v>
      </c>
      <c r="B388" s="21" t="s">
        <v>1470</v>
      </c>
    </row>
    <row r="389" spans="1:2" ht="12.75">
      <c r="A389" s="20" t="s">
        <v>1471</v>
      </c>
      <c r="B389" s="21" t="s">
        <v>1472</v>
      </c>
    </row>
    <row r="390" spans="1:2" ht="12.75">
      <c r="A390" s="20" t="s">
        <v>1473</v>
      </c>
      <c r="B390" s="21" t="s">
        <v>1474</v>
      </c>
    </row>
    <row r="391" spans="1:2" ht="12.75">
      <c r="A391" s="20" t="s">
        <v>1475</v>
      </c>
      <c r="B391" s="21" t="s">
        <v>1476</v>
      </c>
    </row>
    <row r="392" spans="1:2" ht="12.75">
      <c r="A392" s="20" t="s">
        <v>1477</v>
      </c>
      <c r="B392" s="21" t="s">
        <v>1478</v>
      </c>
    </row>
    <row r="393" spans="1:2" ht="12.75">
      <c r="A393" s="20" t="s">
        <v>1479</v>
      </c>
      <c r="B393" s="21" t="s">
        <v>1480</v>
      </c>
    </row>
    <row r="394" spans="1:2" ht="12.75">
      <c r="A394" s="20" t="s">
        <v>1481</v>
      </c>
      <c r="B394" s="21" t="s">
        <v>1482</v>
      </c>
    </row>
    <row r="395" spans="1:2" ht="12.75">
      <c r="A395" s="20" t="s">
        <v>1483</v>
      </c>
      <c r="B395" s="21" t="s">
        <v>1484</v>
      </c>
    </row>
    <row r="396" spans="1:2" ht="12.75">
      <c r="A396" s="20" t="s">
        <v>1485</v>
      </c>
      <c r="B396" s="21" t="s">
        <v>1486</v>
      </c>
    </row>
    <row r="397" spans="1:2" ht="12.75">
      <c r="A397" s="20" t="s">
        <v>1487</v>
      </c>
      <c r="B397" s="21" t="s">
        <v>1488</v>
      </c>
    </row>
    <row r="398" spans="1:2" ht="12.75">
      <c r="A398" s="20" t="s">
        <v>1489</v>
      </c>
      <c r="B398" s="21" t="s">
        <v>1490</v>
      </c>
    </row>
    <row r="399" spans="1:2" ht="12.75">
      <c r="A399" s="20" t="s">
        <v>1491</v>
      </c>
      <c r="B399" s="21" t="s">
        <v>1492</v>
      </c>
    </row>
    <row r="400" spans="1:2" ht="12.75">
      <c r="A400" s="20" t="s">
        <v>1493</v>
      </c>
      <c r="B400" s="21" t="s">
        <v>1494</v>
      </c>
    </row>
    <row r="401" spans="1:2" ht="12.75">
      <c r="A401" s="20" t="s">
        <v>1495</v>
      </c>
      <c r="B401" s="21" t="s">
        <v>1496</v>
      </c>
    </row>
    <row r="402" spans="1:2" ht="12.75">
      <c r="A402" s="20" t="s">
        <v>1497</v>
      </c>
      <c r="B402" s="21" t="s">
        <v>1498</v>
      </c>
    </row>
    <row r="403" spans="1:2" ht="12.75">
      <c r="A403" s="20" t="s">
        <v>1499</v>
      </c>
      <c r="B403" s="21" t="s">
        <v>1500</v>
      </c>
    </row>
    <row r="404" spans="1:2" ht="12.75">
      <c r="A404" s="20" t="s">
        <v>1501</v>
      </c>
      <c r="B404" s="21" t="s">
        <v>1502</v>
      </c>
    </row>
    <row r="405" spans="1:2" ht="12.75">
      <c r="A405" s="20" t="s">
        <v>1503</v>
      </c>
      <c r="B405" s="21" t="s">
        <v>1504</v>
      </c>
    </row>
    <row r="406" spans="1:2" ht="12.75">
      <c r="A406" s="20" t="s">
        <v>1505</v>
      </c>
      <c r="B406" s="21" t="s">
        <v>1506</v>
      </c>
    </row>
    <row r="407" spans="1:2" ht="12.75">
      <c r="A407" s="20" t="s">
        <v>1507</v>
      </c>
      <c r="B407" s="21" t="s">
        <v>1508</v>
      </c>
    </row>
    <row r="408" spans="1:2" ht="12.75">
      <c r="A408" s="20" t="s">
        <v>1509</v>
      </c>
      <c r="B408" s="21" t="s">
        <v>1510</v>
      </c>
    </row>
    <row r="409" spans="1:2" ht="12.75">
      <c r="A409" s="20" t="s">
        <v>1511</v>
      </c>
      <c r="B409" s="21" t="s">
        <v>1512</v>
      </c>
    </row>
    <row r="410" spans="1:2" ht="12.75">
      <c r="A410" s="20" t="s">
        <v>1513</v>
      </c>
      <c r="B410" s="21" t="s">
        <v>1514</v>
      </c>
    </row>
    <row r="411" spans="1:2" ht="12.75">
      <c r="A411" s="20" t="s">
        <v>1515</v>
      </c>
      <c r="B411" s="21" t="s">
        <v>1516</v>
      </c>
    </row>
    <row r="412" spans="1:2" ht="12.75">
      <c r="A412" s="20" t="s">
        <v>1517</v>
      </c>
      <c r="B412" s="21" t="s">
        <v>1518</v>
      </c>
    </row>
    <row r="413" spans="1:2" ht="12.75">
      <c r="A413" s="20" t="s">
        <v>1519</v>
      </c>
      <c r="B413" s="21" t="s">
        <v>1520</v>
      </c>
    </row>
    <row r="414" spans="1:2" ht="12.75">
      <c r="A414" s="20" t="s">
        <v>1521</v>
      </c>
      <c r="B414" s="21" t="s">
        <v>1522</v>
      </c>
    </row>
    <row r="415" spans="1:2" ht="12.75">
      <c r="A415" s="20" t="s">
        <v>1523</v>
      </c>
      <c r="B415" s="21" t="s">
        <v>1524</v>
      </c>
    </row>
    <row r="416" spans="1:2" ht="12.75">
      <c r="A416" s="20" t="s">
        <v>1525</v>
      </c>
      <c r="B416" s="21" t="s">
        <v>1526</v>
      </c>
    </row>
    <row r="417" spans="1:2" ht="12.75">
      <c r="A417" s="20" t="s">
        <v>1527</v>
      </c>
      <c r="B417" s="21" t="s">
        <v>1528</v>
      </c>
    </row>
    <row r="418" spans="1:2" ht="12.75">
      <c r="A418" s="20" t="s">
        <v>1529</v>
      </c>
      <c r="B418" s="21" t="s">
        <v>1530</v>
      </c>
    </row>
    <row r="419" spans="1:2" ht="12.75">
      <c r="A419" s="20" t="s">
        <v>1531</v>
      </c>
      <c r="B419" s="21" t="s">
        <v>1532</v>
      </c>
    </row>
    <row r="420" spans="1:2" ht="12.75">
      <c r="A420" s="20" t="s">
        <v>1533</v>
      </c>
      <c r="B420" s="21" t="s">
        <v>1534</v>
      </c>
    </row>
    <row r="421" spans="1:2" ht="12.75">
      <c r="A421" s="20" t="s">
        <v>1535</v>
      </c>
      <c r="B421" s="21" t="s">
        <v>1536</v>
      </c>
    </row>
    <row r="422" spans="1:2" ht="12.75">
      <c r="A422" s="20" t="s">
        <v>1537</v>
      </c>
      <c r="B422" s="21" t="s">
        <v>1538</v>
      </c>
    </row>
    <row r="423" spans="1:2" ht="24">
      <c r="A423" s="20" t="s">
        <v>1539</v>
      </c>
      <c r="B423" s="21" t="s">
        <v>1540</v>
      </c>
    </row>
    <row r="424" spans="1:2" ht="12.75">
      <c r="A424" s="20" t="s">
        <v>1541</v>
      </c>
      <c r="B424" s="21" t="s">
        <v>1542</v>
      </c>
    </row>
    <row r="425" spans="1:2" ht="12.75">
      <c r="A425" s="20" t="s">
        <v>1543</v>
      </c>
      <c r="B425" s="21" t="s">
        <v>1544</v>
      </c>
    </row>
    <row r="426" spans="1:2" ht="12.75">
      <c r="A426" s="20" t="s">
        <v>1545</v>
      </c>
      <c r="B426" s="21" t="s">
        <v>1546</v>
      </c>
    </row>
    <row r="427" spans="1:2" ht="12.75">
      <c r="A427" s="20" t="s">
        <v>1547</v>
      </c>
      <c r="B427" s="21" t="s">
        <v>1548</v>
      </c>
    </row>
    <row r="428" spans="1:2" ht="12.75">
      <c r="A428" s="20" t="s">
        <v>1549</v>
      </c>
      <c r="B428" s="21" t="s">
        <v>1550</v>
      </c>
    </row>
    <row r="429" spans="1:2" ht="12.75">
      <c r="A429" s="20" t="s">
        <v>1551</v>
      </c>
      <c r="B429" s="21" t="s">
        <v>1552</v>
      </c>
    </row>
    <row r="430" spans="1:2" ht="12.75">
      <c r="A430" s="20" t="s">
        <v>1553</v>
      </c>
      <c r="B430" s="21" t="s">
        <v>1554</v>
      </c>
    </row>
    <row r="431" spans="1:2" ht="12.75">
      <c r="A431" s="20" t="s">
        <v>1555</v>
      </c>
      <c r="B431" s="21" t="s">
        <v>1556</v>
      </c>
    </row>
    <row r="432" spans="1:2" ht="12.75">
      <c r="A432" s="20" t="s">
        <v>1557</v>
      </c>
      <c r="B432" s="21" t="s">
        <v>1558</v>
      </c>
    </row>
    <row r="433" spans="1:2" ht="12.75">
      <c r="A433" s="20" t="s">
        <v>1559</v>
      </c>
      <c r="B433" s="21" t="s">
        <v>1560</v>
      </c>
    </row>
    <row r="434" spans="1:2" ht="12.75">
      <c r="A434" s="20" t="s">
        <v>1561</v>
      </c>
      <c r="B434" s="21" t="s">
        <v>1562</v>
      </c>
    </row>
    <row r="435" spans="1:2" ht="12.75">
      <c r="A435" s="20" t="s">
        <v>1563</v>
      </c>
      <c r="B435" s="21" t="s">
        <v>1564</v>
      </c>
    </row>
    <row r="436" spans="1:2" ht="12.75">
      <c r="A436" s="20" t="s">
        <v>1565</v>
      </c>
      <c r="B436" s="21" t="s">
        <v>1566</v>
      </c>
    </row>
    <row r="437" spans="1:2" ht="12.75">
      <c r="A437" s="20" t="s">
        <v>1567</v>
      </c>
      <c r="B437" s="21" t="s">
        <v>1568</v>
      </c>
    </row>
    <row r="438" spans="1:2" ht="12.75">
      <c r="A438" s="20" t="s">
        <v>1569</v>
      </c>
      <c r="B438" s="21" t="s">
        <v>1570</v>
      </c>
    </row>
    <row r="439" spans="1:2" ht="12.75">
      <c r="A439" s="20" t="s">
        <v>1571</v>
      </c>
      <c r="B439" s="21" t="s">
        <v>1572</v>
      </c>
    </row>
    <row r="440" spans="1:2" ht="12.75">
      <c r="A440" s="20" t="s">
        <v>1573</v>
      </c>
      <c r="B440" s="21" t="s">
        <v>1574</v>
      </c>
    </row>
    <row r="441" spans="1:2" ht="12.75">
      <c r="A441" s="20" t="s">
        <v>1575</v>
      </c>
      <c r="B441" s="21" t="s">
        <v>1576</v>
      </c>
    </row>
    <row r="442" spans="1:2" ht="12.75">
      <c r="A442" s="20" t="s">
        <v>1577</v>
      </c>
      <c r="B442" s="21" t="s">
        <v>1578</v>
      </c>
    </row>
    <row r="443" spans="1:2" ht="12.75">
      <c r="A443" s="20" t="s">
        <v>1579</v>
      </c>
      <c r="B443" s="21" t="s">
        <v>1580</v>
      </c>
    </row>
    <row r="444" spans="1:2" ht="12.75">
      <c r="A444" s="20" t="s">
        <v>1581</v>
      </c>
      <c r="B444" s="21" t="s">
        <v>1582</v>
      </c>
    </row>
    <row r="445" spans="1:2" ht="24">
      <c r="A445" s="20" t="s">
        <v>1583</v>
      </c>
      <c r="B445" s="21" t="s">
        <v>1584</v>
      </c>
    </row>
    <row r="446" spans="1:2" ht="12.75">
      <c r="A446" s="20" t="s">
        <v>1585</v>
      </c>
      <c r="B446" s="21" t="s">
        <v>1586</v>
      </c>
    </row>
    <row r="447" spans="1:2" ht="12.75">
      <c r="A447" s="20" t="s">
        <v>1587</v>
      </c>
      <c r="B447" s="21" t="s">
        <v>1588</v>
      </c>
    </row>
    <row r="448" spans="1:2" ht="12.75">
      <c r="A448" s="20" t="s">
        <v>1589</v>
      </c>
      <c r="B448" s="21" t="s">
        <v>1590</v>
      </c>
    </row>
    <row r="449" spans="1:2" ht="24">
      <c r="A449" s="20" t="s">
        <v>1591</v>
      </c>
      <c r="B449" s="21" t="s">
        <v>1592</v>
      </c>
    </row>
    <row r="450" spans="1:2" ht="12.75">
      <c r="A450" s="20" t="s">
        <v>1593</v>
      </c>
      <c r="B450" s="21" t="s">
        <v>1594</v>
      </c>
    </row>
    <row r="451" spans="1:2" ht="12.75">
      <c r="A451" s="20" t="s">
        <v>1595</v>
      </c>
      <c r="B451" s="21" t="s">
        <v>1596</v>
      </c>
    </row>
    <row r="452" spans="1:2" ht="12.75">
      <c r="A452" s="20" t="s">
        <v>1597</v>
      </c>
      <c r="B452" s="21" t="s">
        <v>1598</v>
      </c>
    </row>
    <row r="453" spans="1:2" ht="12.75">
      <c r="A453" s="20" t="s">
        <v>1599</v>
      </c>
      <c r="B453" s="21" t="s">
        <v>1600</v>
      </c>
    </row>
    <row r="454" spans="1:2" ht="12.75">
      <c r="A454" s="20" t="s">
        <v>1601</v>
      </c>
      <c r="B454" s="21" t="s">
        <v>1602</v>
      </c>
    </row>
    <row r="455" spans="1:2" ht="12.75">
      <c r="A455" s="20" t="s">
        <v>1603</v>
      </c>
      <c r="B455" s="21" t="s">
        <v>1604</v>
      </c>
    </row>
    <row r="456" spans="1:2" ht="12.75">
      <c r="A456" s="20" t="s">
        <v>1605</v>
      </c>
      <c r="B456" s="21" t="s">
        <v>1606</v>
      </c>
    </row>
    <row r="457" spans="1:2" ht="12.75">
      <c r="A457" s="20" t="s">
        <v>1607</v>
      </c>
      <c r="B457" s="21" t="s">
        <v>1608</v>
      </c>
    </row>
    <row r="458" spans="1:2" ht="12.75">
      <c r="A458" s="20" t="s">
        <v>1609</v>
      </c>
      <c r="B458" s="21" t="s">
        <v>1610</v>
      </c>
    </row>
    <row r="459" spans="1:2" ht="12.75">
      <c r="A459" s="20" t="s">
        <v>1611</v>
      </c>
      <c r="B459" s="21" t="s">
        <v>1612</v>
      </c>
    </row>
    <row r="460" spans="1:2" ht="12.75">
      <c r="A460" s="20" t="s">
        <v>1613</v>
      </c>
      <c r="B460" s="21" t="s">
        <v>1614</v>
      </c>
    </row>
    <row r="461" spans="1:2" ht="12.75">
      <c r="A461" s="20" t="s">
        <v>1615</v>
      </c>
      <c r="B461" s="21" t="s">
        <v>1616</v>
      </c>
    </row>
    <row r="462" spans="1:2" ht="12.75">
      <c r="A462" s="20" t="s">
        <v>1617</v>
      </c>
      <c r="B462" s="21" t="s">
        <v>1618</v>
      </c>
    </row>
    <row r="463" spans="1:2" ht="12.75">
      <c r="A463" s="20" t="s">
        <v>1619</v>
      </c>
      <c r="B463" s="21" t="s">
        <v>1620</v>
      </c>
    </row>
    <row r="464" spans="1:2" ht="12.75">
      <c r="A464" s="20" t="s">
        <v>1621</v>
      </c>
      <c r="B464" s="21" t="s">
        <v>1622</v>
      </c>
    </row>
    <row r="465" spans="1:2" ht="12.75">
      <c r="A465" s="20" t="s">
        <v>1623</v>
      </c>
      <c r="B465" s="21" t="s">
        <v>1624</v>
      </c>
    </row>
    <row r="466" spans="1:2" ht="12.75">
      <c r="A466" s="20" t="s">
        <v>1625</v>
      </c>
      <c r="B466" s="21" t="s">
        <v>1626</v>
      </c>
    </row>
    <row r="467" spans="1:2" ht="12.75">
      <c r="A467" s="20" t="s">
        <v>1627</v>
      </c>
      <c r="B467" s="21" t="s">
        <v>1628</v>
      </c>
    </row>
    <row r="468" spans="1:2" ht="12.75">
      <c r="A468" s="20" t="s">
        <v>1629</v>
      </c>
      <c r="B468" s="21" t="s">
        <v>1630</v>
      </c>
    </row>
    <row r="469" spans="1:2" ht="12.75">
      <c r="A469" s="20" t="s">
        <v>1631</v>
      </c>
      <c r="B469" s="21" t="s">
        <v>1632</v>
      </c>
    </row>
    <row r="470" spans="1:2" ht="12.75">
      <c r="A470" s="20" t="s">
        <v>1633</v>
      </c>
      <c r="B470" s="21" t="s">
        <v>1634</v>
      </c>
    </row>
    <row r="471" spans="1:2" ht="12.75">
      <c r="A471" s="20" t="s">
        <v>1635</v>
      </c>
      <c r="B471" s="21" t="s">
        <v>1636</v>
      </c>
    </row>
    <row r="472" spans="1:2" ht="12.75">
      <c r="A472" s="20" t="s">
        <v>1637</v>
      </c>
      <c r="B472" s="21" t="s">
        <v>1638</v>
      </c>
    </row>
    <row r="473" spans="1:2" ht="12.75">
      <c r="A473" s="20" t="s">
        <v>1639</v>
      </c>
      <c r="B473" s="21" t="s">
        <v>1640</v>
      </c>
    </row>
    <row r="474" spans="1:2" ht="12.75">
      <c r="A474" s="20" t="s">
        <v>1641</v>
      </c>
      <c r="B474" s="21" t="s">
        <v>1642</v>
      </c>
    </row>
    <row r="475" spans="1:2" ht="12.75">
      <c r="A475" s="20" t="s">
        <v>1643</v>
      </c>
      <c r="B475" s="21" t="s">
        <v>1644</v>
      </c>
    </row>
    <row r="476" spans="1:2" ht="12.75">
      <c r="A476" s="20" t="s">
        <v>1645</v>
      </c>
      <c r="B476" s="21" t="s">
        <v>1646</v>
      </c>
    </row>
    <row r="477" spans="1:2" ht="12.75">
      <c r="A477" s="20" t="s">
        <v>1647</v>
      </c>
      <c r="B477" s="21" t="s">
        <v>1648</v>
      </c>
    </row>
    <row r="478" spans="1:2" ht="12.75">
      <c r="A478" s="20" t="s">
        <v>1649</v>
      </c>
      <c r="B478" s="21" t="s">
        <v>1650</v>
      </c>
    </row>
    <row r="479" spans="1:2" ht="12.75">
      <c r="A479" s="20" t="s">
        <v>1651</v>
      </c>
      <c r="B479" s="21" t="s">
        <v>1652</v>
      </c>
    </row>
    <row r="480" spans="1:2" ht="12.75">
      <c r="A480" s="20" t="s">
        <v>1653</v>
      </c>
      <c r="B480" s="21" t="s">
        <v>1654</v>
      </c>
    </row>
    <row r="481" spans="1:2" ht="12.75">
      <c r="A481" s="20" t="s">
        <v>1655</v>
      </c>
      <c r="B481" s="21" t="s">
        <v>1656</v>
      </c>
    </row>
    <row r="482" spans="1:2" ht="12.75">
      <c r="A482" s="20" t="s">
        <v>1657</v>
      </c>
      <c r="B482" s="21" t="s">
        <v>1658</v>
      </c>
    </row>
    <row r="483" spans="1:2" ht="12.75">
      <c r="A483" s="20" t="s">
        <v>1659</v>
      </c>
      <c r="B483" s="21" t="s">
        <v>1660</v>
      </c>
    </row>
    <row r="484" spans="1:2" ht="12.75">
      <c r="A484" s="20" t="s">
        <v>1661</v>
      </c>
      <c r="B484" s="21" t="s">
        <v>1662</v>
      </c>
    </row>
    <row r="485" spans="1:2" ht="12.75">
      <c r="A485" s="20" t="s">
        <v>1663</v>
      </c>
      <c r="B485" s="21" t="s">
        <v>1664</v>
      </c>
    </row>
    <row r="486" spans="1:2" ht="12.75">
      <c r="A486" s="20" t="s">
        <v>1665</v>
      </c>
      <c r="B486" s="21" t="s">
        <v>1666</v>
      </c>
    </row>
    <row r="487" spans="1:2" ht="12.75">
      <c r="A487" s="20" t="s">
        <v>1667</v>
      </c>
      <c r="B487" s="21" t="s">
        <v>1668</v>
      </c>
    </row>
    <row r="488" spans="1:2" ht="12.75">
      <c r="A488" s="20" t="s">
        <v>1669</v>
      </c>
      <c r="B488" s="21" t="s">
        <v>1670</v>
      </c>
    </row>
    <row r="489" spans="1:2" ht="12.75">
      <c r="A489" s="20" t="s">
        <v>1671</v>
      </c>
      <c r="B489" s="21" t="s">
        <v>1672</v>
      </c>
    </row>
    <row r="490" spans="1:2" ht="12.75">
      <c r="A490" s="20" t="s">
        <v>1673</v>
      </c>
      <c r="B490" s="21" t="s">
        <v>1674</v>
      </c>
    </row>
    <row r="491" spans="1:2" ht="12.75">
      <c r="A491" s="20" t="s">
        <v>1675</v>
      </c>
      <c r="B491" s="21" t="s">
        <v>1676</v>
      </c>
    </row>
    <row r="492" spans="1:2" ht="12.75">
      <c r="A492" s="20" t="s">
        <v>1677</v>
      </c>
      <c r="B492" s="21" t="s">
        <v>1678</v>
      </c>
    </row>
    <row r="493" spans="1:2" ht="12.75">
      <c r="A493" s="20" t="s">
        <v>1679</v>
      </c>
      <c r="B493" s="21" t="s">
        <v>1680</v>
      </c>
    </row>
    <row r="494" spans="1:2" ht="12.75">
      <c r="A494" s="20" t="s">
        <v>1681</v>
      </c>
      <c r="B494" s="21" t="s">
        <v>1682</v>
      </c>
    </row>
    <row r="495" spans="1:2" ht="12.75">
      <c r="A495" s="20" t="s">
        <v>1683</v>
      </c>
      <c r="B495" s="21" t="s">
        <v>1684</v>
      </c>
    </row>
    <row r="496" spans="1:2" ht="12.75">
      <c r="A496" s="20" t="s">
        <v>1685</v>
      </c>
      <c r="B496" s="21" t="s">
        <v>1686</v>
      </c>
    </row>
    <row r="497" spans="1:2" ht="12.75">
      <c r="A497" s="20" t="s">
        <v>1687</v>
      </c>
      <c r="B497" s="21" t="s">
        <v>1688</v>
      </c>
    </row>
    <row r="498" spans="1:2" ht="12.75">
      <c r="A498" s="20" t="s">
        <v>1689</v>
      </c>
      <c r="B498" s="21" t="s">
        <v>1690</v>
      </c>
    </row>
    <row r="499" spans="1:2" ht="12.75">
      <c r="A499" s="20" t="s">
        <v>1691</v>
      </c>
      <c r="B499" s="21" t="s">
        <v>1692</v>
      </c>
    </row>
    <row r="500" spans="1:2" ht="12.75">
      <c r="A500" s="20" t="s">
        <v>1693</v>
      </c>
      <c r="B500" s="21" t="s">
        <v>1694</v>
      </c>
    </row>
    <row r="501" spans="1:2" ht="12.75">
      <c r="A501" s="20" t="s">
        <v>1695</v>
      </c>
      <c r="B501" s="21" t="s">
        <v>1696</v>
      </c>
    </row>
    <row r="502" spans="1:2" ht="12.75">
      <c r="A502" s="20" t="s">
        <v>1697</v>
      </c>
      <c r="B502" s="21" t="s">
        <v>1698</v>
      </c>
    </row>
    <row r="503" spans="1:2" ht="12.75">
      <c r="A503" s="20" t="s">
        <v>1699</v>
      </c>
      <c r="B503" s="21" t="s">
        <v>1700</v>
      </c>
    </row>
    <row r="504" spans="1:2" ht="12.75">
      <c r="A504" s="20" t="s">
        <v>1701</v>
      </c>
      <c r="B504" s="21" t="s">
        <v>1702</v>
      </c>
    </row>
    <row r="505" spans="1:2" ht="12.75">
      <c r="A505" s="20" t="s">
        <v>1703</v>
      </c>
      <c r="B505" s="21" t="s">
        <v>1704</v>
      </c>
    </row>
    <row r="506" spans="1:2" ht="12.75">
      <c r="A506" s="20" t="s">
        <v>1705</v>
      </c>
      <c r="B506" s="21" t="s">
        <v>1706</v>
      </c>
    </row>
    <row r="507" spans="1:2" ht="12.75">
      <c r="A507" s="20" t="s">
        <v>1707</v>
      </c>
      <c r="B507" s="21" t="s">
        <v>1708</v>
      </c>
    </row>
    <row r="508" spans="1:2" ht="12.75">
      <c r="A508" s="20" t="s">
        <v>1709</v>
      </c>
      <c r="B508" s="21" t="s">
        <v>1710</v>
      </c>
    </row>
    <row r="509" spans="1:2" ht="12.75">
      <c r="A509" s="20" t="s">
        <v>1711</v>
      </c>
      <c r="B509" s="21" t="s">
        <v>1712</v>
      </c>
    </row>
    <row r="510" spans="1:2" ht="12.75">
      <c r="A510" s="20" t="s">
        <v>1713</v>
      </c>
      <c r="B510" s="21" t="s">
        <v>1714</v>
      </c>
    </row>
    <row r="511" spans="1:2" ht="12.75">
      <c r="A511" s="20" t="s">
        <v>1715</v>
      </c>
      <c r="B511" s="21" t="s">
        <v>1716</v>
      </c>
    </row>
    <row r="512" spans="1:2" ht="12.75">
      <c r="A512" s="20" t="s">
        <v>1717</v>
      </c>
      <c r="B512" s="21" t="s">
        <v>1718</v>
      </c>
    </row>
    <row r="513" spans="1:2" ht="12.75">
      <c r="A513" s="20" t="s">
        <v>1719</v>
      </c>
      <c r="B513" s="21" t="s">
        <v>1720</v>
      </c>
    </row>
    <row r="514" spans="1:2" ht="12.75">
      <c r="A514" s="20" t="s">
        <v>1721</v>
      </c>
      <c r="B514" s="21" t="s">
        <v>1722</v>
      </c>
    </row>
    <row r="515" spans="1:2" ht="12.75">
      <c r="A515" s="20" t="s">
        <v>1723</v>
      </c>
      <c r="B515" s="21" t="s">
        <v>1724</v>
      </c>
    </row>
    <row r="516" spans="1:2" ht="12.75">
      <c r="A516" s="20" t="s">
        <v>1725</v>
      </c>
      <c r="B516" s="21" t="s">
        <v>1726</v>
      </c>
    </row>
    <row r="517" spans="1:2" ht="12.75">
      <c r="A517" s="20" t="s">
        <v>1727</v>
      </c>
      <c r="B517" s="21" t="s">
        <v>1728</v>
      </c>
    </row>
    <row r="518" spans="1:2" ht="12.75">
      <c r="A518" s="20" t="s">
        <v>1729</v>
      </c>
      <c r="B518" s="21" t="s">
        <v>1730</v>
      </c>
    </row>
    <row r="519" spans="1:2" ht="12.75">
      <c r="A519" s="20" t="s">
        <v>1731</v>
      </c>
      <c r="B519" s="21" t="s">
        <v>1732</v>
      </c>
    </row>
    <row r="520" spans="1:2" ht="12.75">
      <c r="A520" s="20" t="s">
        <v>1733</v>
      </c>
      <c r="B520" s="21" t="s">
        <v>1734</v>
      </c>
    </row>
    <row r="521" spans="1:2" ht="12.75">
      <c r="A521" s="20" t="s">
        <v>1735</v>
      </c>
      <c r="B521" s="21" t="s">
        <v>1736</v>
      </c>
    </row>
    <row r="522" spans="1:2" ht="12.75">
      <c r="A522" s="20" t="s">
        <v>1737</v>
      </c>
      <c r="B522" s="21" t="s">
        <v>1738</v>
      </c>
    </row>
    <row r="523" spans="1:2" ht="12.75">
      <c r="A523" s="20" t="s">
        <v>1739</v>
      </c>
      <c r="B523" s="21" t="s">
        <v>1740</v>
      </c>
    </row>
    <row r="524" spans="1:2" ht="12.75">
      <c r="A524" s="20" t="s">
        <v>1741</v>
      </c>
      <c r="B524" s="21" t="s">
        <v>1742</v>
      </c>
    </row>
    <row r="525" spans="1:2" ht="12.75">
      <c r="A525" s="20" t="s">
        <v>1743</v>
      </c>
      <c r="B525" s="21" t="s">
        <v>1744</v>
      </c>
    </row>
    <row r="526" spans="1:2" ht="12.75">
      <c r="A526" s="20" t="s">
        <v>1745</v>
      </c>
      <c r="B526" s="21" t="s">
        <v>1746</v>
      </c>
    </row>
    <row r="527" spans="1:2" ht="12.75">
      <c r="A527" s="20" t="s">
        <v>1747</v>
      </c>
      <c r="B527" s="21" t="s">
        <v>1748</v>
      </c>
    </row>
    <row r="528" spans="1:2" ht="12.75">
      <c r="A528" s="20" t="s">
        <v>1749</v>
      </c>
      <c r="B528" s="21" t="s">
        <v>1750</v>
      </c>
    </row>
    <row r="529" spans="1:2" ht="24">
      <c r="A529" s="20" t="s">
        <v>1751</v>
      </c>
      <c r="B529" s="21" t="s">
        <v>1752</v>
      </c>
    </row>
    <row r="530" spans="1:2" ht="24">
      <c r="A530" s="20" t="s">
        <v>1753</v>
      </c>
      <c r="B530" s="21" t="s">
        <v>1754</v>
      </c>
    </row>
    <row r="531" spans="1:2" ht="24">
      <c r="A531" s="20" t="s">
        <v>1755</v>
      </c>
      <c r="B531" s="21" t="s">
        <v>1756</v>
      </c>
    </row>
    <row r="532" spans="1:2" ht="24">
      <c r="A532" s="20" t="s">
        <v>1757</v>
      </c>
      <c r="B532" s="21" t="s">
        <v>1758</v>
      </c>
    </row>
    <row r="533" spans="1:2" ht="24">
      <c r="A533" s="20" t="s">
        <v>1759</v>
      </c>
      <c r="B533" s="21" t="s">
        <v>1760</v>
      </c>
    </row>
    <row r="534" spans="1:2" ht="24">
      <c r="A534" s="20" t="s">
        <v>1761</v>
      </c>
      <c r="B534" s="21" t="s">
        <v>1762</v>
      </c>
    </row>
    <row r="535" spans="1:2" ht="24">
      <c r="A535" s="20" t="s">
        <v>1763</v>
      </c>
      <c r="B535" s="21" t="s">
        <v>1764</v>
      </c>
    </row>
    <row r="536" spans="1:2" ht="12.75">
      <c r="A536" s="20" t="s">
        <v>1765</v>
      </c>
      <c r="B536" s="21" t="s">
        <v>1766</v>
      </c>
    </row>
    <row r="537" spans="1:2" ht="12.75">
      <c r="A537" s="20" t="s">
        <v>1767</v>
      </c>
      <c r="B537" s="21" t="s">
        <v>1768</v>
      </c>
    </row>
    <row r="538" spans="1:2" ht="12.75">
      <c r="A538" s="20" t="s">
        <v>1769</v>
      </c>
      <c r="B538" s="21" t="s">
        <v>1770</v>
      </c>
    </row>
    <row r="539" spans="1:2" ht="12.75">
      <c r="A539" s="20" t="s">
        <v>1771</v>
      </c>
      <c r="B539" s="21" t="s">
        <v>1772</v>
      </c>
    </row>
    <row r="540" spans="1:2" ht="12.75">
      <c r="A540" s="20" t="s">
        <v>1773</v>
      </c>
      <c r="B540" s="21" t="s">
        <v>1774</v>
      </c>
    </row>
    <row r="541" spans="1:2" ht="12.75">
      <c r="A541" s="20" t="s">
        <v>1775</v>
      </c>
      <c r="B541" s="21" t="s">
        <v>1776</v>
      </c>
    </row>
    <row r="542" spans="1:2" ht="12.75">
      <c r="A542" s="20" t="s">
        <v>1777</v>
      </c>
      <c r="B542" s="21" t="s">
        <v>1778</v>
      </c>
    </row>
    <row r="543" spans="1:2" ht="24">
      <c r="A543" s="20" t="s">
        <v>1779</v>
      </c>
      <c r="B543" s="21" t="s">
        <v>1780</v>
      </c>
    </row>
    <row r="544" spans="1:2" ht="12.75">
      <c r="A544" s="20" t="s">
        <v>1781</v>
      </c>
      <c r="B544" s="21" t="s">
        <v>1782</v>
      </c>
    </row>
    <row r="545" spans="1:2" ht="12.75">
      <c r="A545" s="20" t="s">
        <v>1783</v>
      </c>
      <c r="B545" s="21" t="s">
        <v>1784</v>
      </c>
    </row>
    <row r="546" spans="1:2" ht="12.75">
      <c r="A546" s="20" t="s">
        <v>1785</v>
      </c>
      <c r="B546" s="21" t="s">
        <v>1786</v>
      </c>
    </row>
    <row r="547" spans="1:2" ht="12.75">
      <c r="A547" s="20" t="s">
        <v>1787</v>
      </c>
      <c r="B547" s="21" t="s">
        <v>1788</v>
      </c>
    </row>
    <row r="548" spans="1:2" ht="12.75">
      <c r="A548" s="20" t="s">
        <v>1789</v>
      </c>
      <c r="B548" s="21" t="s">
        <v>1790</v>
      </c>
    </row>
    <row r="549" spans="1:2" ht="12.75">
      <c r="A549" s="20" t="s">
        <v>1791</v>
      </c>
      <c r="B549" s="21" t="s">
        <v>1792</v>
      </c>
    </row>
    <row r="550" spans="1:2" ht="12.75">
      <c r="A550" s="20" t="s">
        <v>1793</v>
      </c>
      <c r="B550" s="21" t="s">
        <v>1794</v>
      </c>
    </row>
    <row r="551" spans="1:2" ht="12.75">
      <c r="A551" s="20" t="s">
        <v>1795</v>
      </c>
      <c r="B551" s="21" t="s">
        <v>1796</v>
      </c>
    </row>
    <row r="552" spans="1:2" ht="12.75">
      <c r="A552" s="20" t="s">
        <v>1797</v>
      </c>
      <c r="B552" s="21" t="s">
        <v>1798</v>
      </c>
    </row>
    <row r="553" spans="1:2" ht="12.75">
      <c r="A553" s="20" t="s">
        <v>1799</v>
      </c>
      <c r="B553" s="21" t="s">
        <v>1800</v>
      </c>
    </row>
    <row r="554" spans="1:2" ht="12.75">
      <c r="A554" s="20" t="s">
        <v>1801</v>
      </c>
      <c r="B554" s="21" t="s">
        <v>1802</v>
      </c>
    </row>
    <row r="555" spans="1:2" ht="12.75">
      <c r="A555" s="20" t="s">
        <v>1803</v>
      </c>
      <c r="B555" s="21" t="s">
        <v>1804</v>
      </c>
    </row>
    <row r="556" spans="1:2" ht="12.75">
      <c r="A556" s="20" t="s">
        <v>1805</v>
      </c>
      <c r="B556" s="21" t="s">
        <v>1806</v>
      </c>
    </row>
    <row r="557" spans="1:2" ht="12.75">
      <c r="A557" s="20" t="s">
        <v>1807</v>
      </c>
      <c r="B557" s="21" t="s">
        <v>1808</v>
      </c>
    </row>
    <row r="558" spans="1:2" ht="12.75">
      <c r="A558" s="20" t="s">
        <v>1809</v>
      </c>
      <c r="B558" s="21" t="s">
        <v>1810</v>
      </c>
    </row>
    <row r="559" spans="1:2" ht="24">
      <c r="A559" s="20" t="s">
        <v>1811</v>
      </c>
      <c r="B559" s="21" t="s">
        <v>1812</v>
      </c>
    </row>
    <row r="560" spans="1:2" ht="12.75">
      <c r="A560" s="20" t="s">
        <v>1813</v>
      </c>
      <c r="B560" s="21" t="s">
        <v>1814</v>
      </c>
    </row>
    <row r="561" spans="1:2" ht="12.75">
      <c r="A561" s="20" t="s">
        <v>1815</v>
      </c>
      <c r="B561" s="21" t="s">
        <v>1816</v>
      </c>
    </row>
    <row r="562" spans="1:2" ht="12.75">
      <c r="A562" s="20" t="s">
        <v>1817</v>
      </c>
      <c r="B562" s="21" t="s">
        <v>1818</v>
      </c>
    </row>
    <row r="563" spans="1:2" ht="12.75">
      <c r="A563" s="20" t="s">
        <v>1819</v>
      </c>
      <c r="B563" s="21" t="s">
        <v>1820</v>
      </c>
    </row>
    <row r="564" spans="1:2" ht="12.75">
      <c r="A564" s="20" t="s">
        <v>1821</v>
      </c>
      <c r="B564" s="21" t="s">
        <v>1822</v>
      </c>
    </row>
    <row r="565" spans="1:2" ht="12.75">
      <c r="A565" s="20" t="s">
        <v>1823</v>
      </c>
      <c r="B565" s="21" t="s">
        <v>1824</v>
      </c>
    </row>
    <row r="566" spans="1:2" ht="12.75">
      <c r="A566" s="20" t="s">
        <v>1825</v>
      </c>
      <c r="B566" s="21" t="s">
        <v>1826</v>
      </c>
    </row>
    <row r="567" spans="1:2" ht="12.75">
      <c r="A567" s="20" t="s">
        <v>1827</v>
      </c>
      <c r="B567" s="21" t="s">
        <v>1828</v>
      </c>
    </row>
    <row r="568" spans="1:2" ht="12.75">
      <c r="A568" s="20" t="s">
        <v>1829</v>
      </c>
      <c r="B568" s="21" t="s">
        <v>1830</v>
      </c>
    </row>
    <row r="569" spans="1:2" ht="12.75">
      <c r="A569" s="20" t="s">
        <v>1831</v>
      </c>
      <c r="B569" s="21" t="s">
        <v>1832</v>
      </c>
    </row>
    <row r="570" spans="1:2" ht="12.75">
      <c r="A570" s="20" t="s">
        <v>1833</v>
      </c>
      <c r="B570" s="21" t="s">
        <v>1834</v>
      </c>
    </row>
    <row r="571" spans="1:2" ht="12.75">
      <c r="A571" s="20" t="s">
        <v>1835</v>
      </c>
      <c r="B571" s="21" t="s">
        <v>1836</v>
      </c>
    </row>
    <row r="572" spans="1:2" ht="12.75">
      <c r="A572" s="20" t="s">
        <v>1837</v>
      </c>
      <c r="B572" s="21" t="s">
        <v>1838</v>
      </c>
    </row>
    <row r="573" spans="1:2" ht="12.75">
      <c r="A573" s="20" t="s">
        <v>1839</v>
      </c>
      <c r="B573" s="21" t="s">
        <v>1840</v>
      </c>
    </row>
    <row r="574" spans="1:2" ht="12.75">
      <c r="A574" s="20" t="s">
        <v>1841</v>
      </c>
      <c r="B574" s="21" t="s">
        <v>1842</v>
      </c>
    </row>
    <row r="575" spans="1:2" ht="12.75">
      <c r="A575" s="20" t="s">
        <v>1843</v>
      </c>
      <c r="B575" s="21" t="s">
        <v>1844</v>
      </c>
    </row>
    <row r="576" spans="1:2" ht="12.75">
      <c r="A576" s="20" t="s">
        <v>1845</v>
      </c>
      <c r="B576" s="21" t="s">
        <v>1846</v>
      </c>
    </row>
    <row r="577" spans="1:2" ht="12.75">
      <c r="A577" s="20" t="s">
        <v>1847</v>
      </c>
      <c r="B577" s="21" t="s">
        <v>1848</v>
      </c>
    </row>
    <row r="578" spans="1:2" ht="12.75">
      <c r="A578" s="20" t="s">
        <v>1849</v>
      </c>
      <c r="B578" s="21" t="s">
        <v>1850</v>
      </c>
    </row>
    <row r="579" spans="1:2" ht="12.75">
      <c r="A579" s="20" t="s">
        <v>1851</v>
      </c>
      <c r="B579" s="21" t="s">
        <v>1852</v>
      </c>
    </row>
    <row r="580" spans="1:2" ht="12.75">
      <c r="A580" s="20" t="s">
        <v>1853</v>
      </c>
      <c r="B580" s="21" t="s">
        <v>1854</v>
      </c>
    </row>
    <row r="581" spans="1:2" ht="12.75">
      <c r="A581" s="20" t="s">
        <v>1855</v>
      </c>
      <c r="B581" s="21" t="s">
        <v>1856</v>
      </c>
    </row>
    <row r="582" spans="1:2" ht="12.75">
      <c r="A582" s="20" t="s">
        <v>1857</v>
      </c>
      <c r="B582" s="21" t="s">
        <v>1858</v>
      </c>
    </row>
    <row r="583" spans="1:2" ht="12.75">
      <c r="A583" s="20" t="s">
        <v>1859</v>
      </c>
      <c r="B583" s="21" t="s">
        <v>1860</v>
      </c>
    </row>
    <row r="584" spans="1:2" ht="12.75">
      <c r="A584" s="20" t="s">
        <v>1861</v>
      </c>
      <c r="B584" s="21" t="s">
        <v>1862</v>
      </c>
    </row>
    <row r="585" spans="1:2" ht="12.75">
      <c r="A585" s="20" t="s">
        <v>1863</v>
      </c>
      <c r="B585" s="21" t="s">
        <v>1864</v>
      </c>
    </row>
    <row r="586" spans="1:2" ht="12.75">
      <c r="A586" s="20" t="s">
        <v>1865</v>
      </c>
      <c r="B586" s="21" t="s">
        <v>1866</v>
      </c>
    </row>
    <row r="587" spans="1:2" ht="12.75">
      <c r="A587" s="20" t="s">
        <v>1867</v>
      </c>
      <c r="B587" s="21" t="s">
        <v>1868</v>
      </c>
    </row>
    <row r="588" spans="1:2" ht="12.75">
      <c r="A588" s="20" t="s">
        <v>1869</v>
      </c>
      <c r="B588" s="21" t="s">
        <v>1870</v>
      </c>
    </row>
    <row r="589" spans="1:2" ht="12.75">
      <c r="A589" s="20" t="s">
        <v>1871</v>
      </c>
      <c r="B589" s="21" t="s">
        <v>1872</v>
      </c>
    </row>
    <row r="590" spans="1:2" ht="12.75">
      <c r="A590" s="20" t="s">
        <v>1873</v>
      </c>
      <c r="B590" s="21" t="s">
        <v>1874</v>
      </c>
    </row>
    <row r="591" spans="1:2" ht="12.75">
      <c r="A591" s="20" t="s">
        <v>1875</v>
      </c>
      <c r="B591" s="21" t="s">
        <v>1876</v>
      </c>
    </row>
    <row r="592" spans="1:2" ht="12.75">
      <c r="A592" s="20" t="s">
        <v>1877</v>
      </c>
      <c r="B592" s="21" t="s">
        <v>1878</v>
      </c>
    </row>
    <row r="593" spans="1:2" ht="12.75">
      <c r="A593" s="20" t="s">
        <v>1879</v>
      </c>
      <c r="B593" s="21" t="s">
        <v>1880</v>
      </c>
    </row>
    <row r="594" spans="1:2" ht="12.75">
      <c r="A594" s="20" t="s">
        <v>1881</v>
      </c>
      <c r="B594" s="21" t="s">
        <v>1882</v>
      </c>
    </row>
    <row r="595" spans="1:2" ht="12.75">
      <c r="A595" s="20" t="s">
        <v>1883</v>
      </c>
      <c r="B595" s="21" t="s">
        <v>1884</v>
      </c>
    </row>
    <row r="596" spans="1:2" ht="12.75">
      <c r="A596" s="20" t="s">
        <v>1885</v>
      </c>
      <c r="B596" s="21" t="s">
        <v>1886</v>
      </c>
    </row>
    <row r="597" spans="1:2" ht="12.75">
      <c r="A597" s="20" t="s">
        <v>1887</v>
      </c>
      <c r="B597" s="21" t="s">
        <v>1888</v>
      </c>
    </row>
    <row r="598" spans="1:2" ht="12.75">
      <c r="A598" s="20" t="s">
        <v>1889</v>
      </c>
      <c r="B598" s="21" t="s">
        <v>1890</v>
      </c>
    </row>
    <row r="599" spans="1:2" ht="12.75">
      <c r="A599" s="20" t="s">
        <v>1891</v>
      </c>
      <c r="B599" s="21" t="s">
        <v>1892</v>
      </c>
    </row>
    <row r="600" spans="1:2" ht="12.75">
      <c r="A600" s="20" t="s">
        <v>1893</v>
      </c>
      <c r="B600" s="21" t="s">
        <v>1894</v>
      </c>
    </row>
    <row r="601" spans="1:2" ht="12.75">
      <c r="A601" s="20" t="s">
        <v>1895</v>
      </c>
      <c r="B601" s="21" t="s">
        <v>1896</v>
      </c>
    </row>
    <row r="602" spans="1:2" ht="12.75">
      <c r="A602" s="20" t="s">
        <v>1897</v>
      </c>
      <c r="B602" s="21" t="s">
        <v>1898</v>
      </c>
    </row>
    <row r="603" spans="1:2" ht="12.75">
      <c r="A603" s="20" t="s">
        <v>1899</v>
      </c>
      <c r="B603" s="21" t="s">
        <v>1900</v>
      </c>
    </row>
    <row r="604" spans="1:2" ht="12.75">
      <c r="A604" s="20" t="s">
        <v>1901</v>
      </c>
      <c r="B604" s="21" t="s">
        <v>1902</v>
      </c>
    </row>
    <row r="605" spans="1:2" ht="12.75">
      <c r="A605" s="20" t="s">
        <v>1903</v>
      </c>
      <c r="B605" s="21" t="s">
        <v>1904</v>
      </c>
    </row>
    <row r="606" spans="1:2" ht="12.75">
      <c r="A606" s="20" t="s">
        <v>1905</v>
      </c>
      <c r="B606" s="21" t="s">
        <v>1906</v>
      </c>
    </row>
    <row r="607" spans="1:2" ht="12.75">
      <c r="A607" s="20" t="s">
        <v>1907</v>
      </c>
      <c r="B607" s="21" t="s">
        <v>1908</v>
      </c>
    </row>
    <row r="608" spans="1:2" ht="12.75">
      <c r="A608" s="20" t="s">
        <v>1909</v>
      </c>
      <c r="B608" s="21" t="s">
        <v>1910</v>
      </c>
    </row>
    <row r="609" spans="1:2" ht="12.75">
      <c r="A609" s="20" t="s">
        <v>1911</v>
      </c>
      <c r="B609" s="21" t="s">
        <v>1912</v>
      </c>
    </row>
    <row r="610" spans="1:2" ht="12.75">
      <c r="A610" s="20" t="s">
        <v>1913</v>
      </c>
      <c r="B610" s="21" t="s">
        <v>1914</v>
      </c>
    </row>
    <row r="611" spans="1:2" ht="12.75">
      <c r="A611" s="20" t="s">
        <v>1915</v>
      </c>
      <c r="B611" s="21" t="s">
        <v>1916</v>
      </c>
    </row>
    <row r="612" spans="1:2" ht="12.75">
      <c r="A612" s="20" t="s">
        <v>1917</v>
      </c>
      <c r="B612" s="21" t="s">
        <v>1918</v>
      </c>
    </row>
    <row r="613" spans="1:2" ht="12.75">
      <c r="A613" s="20" t="s">
        <v>1919</v>
      </c>
      <c r="B613" s="21" t="s">
        <v>1920</v>
      </c>
    </row>
    <row r="614" spans="1:2" ht="12.75">
      <c r="A614" s="20" t="s">
        <v>1921</v>
      </c>
      <c r="B614" s="21" t="s">
        <v>1922</v>
      </c>
    </row>
    <row r="615" spans="1:2" ht="12.75">
      <c r="A615" s="20" t="s">
        <v>1923</v>
      </c>
      <c r="B615" s="21" t="s">
        <v>1924</v>
      </c>
    </row>
    <row r="616" spans="1:2" ht="24">
      <c r="A616" s="20" t="s">
        <v>1925</v>
      </c>
      <c r="B616" s="21" t="s">
        <v>1926</v>
      </c>
    </row>
    <row r="617" spans="1:2" ht="24">
      <c r="A617" s="20" t="s">
        <v>1927</v>
      </c>
      <c r="B617" s="21" t="s">
        <v>1928</v>
      </c>
    </row>
    <row r="618" spans="1:2" ht="24">
      <c r="A618" s="20" t="s">
        <v>1929</v>
      </c>
      <c r="B618" s="21" t="s">
        <v>1930</v>
      </c>
    </row>
    <row r="619" spans="1:2" ht="12.75">
      <c r="A619" s="20" t="s">
        <v>1931</v>
      </c>
      <c r="B619" s="21" t="s">
        <v>1932</v>
      </c>
    </row>
    <row r="620" spans="1:2" ht="12.75">
      <c r="A620" s="20" t="s">
        <v>1933</v>
      </c>
      <c r="B620" s="21" t="s">
        <v>1934</v>
      </c>
    </row>
    <row r="621" spans="1:2" ht="12.75">
      <c r="A621" s="20" t="s">
        <v>1935</v>
      </c>
      <c r="B621" s="21" t="s">
        <v>1936</v>
      </c>
    </row>
    <row r="622" spans="1:2" ht="12.75">
      <c r="A622" s="20" t="s">
        <v>1937</v>
      </c>
      <c r="B622" s="21" t="s">
        <v>1938</v>
      </c>
    </row>
    <row r="623" spans="1:2" ht="12.75">
      <c r="A623" s="20" t="s">
        <v>1939</v>
      </c>
      <c r="B623" s="21" t="s">
        <v>1940</v>
      </c>
    </row>
    <row r="624" spans="1:2" ht="12.75">
      <c r="A624" s="20" t="s">
        <v>1941</v>
      </c>
      <c r="B624" s="21" t="s">
        <v>1942</v>
      </c>
    </row>
    <row r="625" spans="1:2" ht="12.75">
      <c r="A625" s="20" t="s">
        <v>1943</v>
      </c>
      <c r="B625" s="21" t="s">
        <v>1944</v>
      </c>
    </row>
    <row r="626" spans="1:2" ht="12.75">
      <c r="A626" s="20" t="s">
        <v>1945</v>
      </c>
      <c r="B626" s="21" t="s">
        <v>1946</v>
      </c>
    </row>
    <row r="627" spans="1:2" ht="12.75">
      <c r="A627" s="20" t="s">
        <v>1947</v>
      </c>
      <c r="B627" s="21" t="s">
        <v>1948</v>
      </c>
    </row>
    <row r="628" spans="1:2" ht="12.75">
      <c r="A628" s="20" t="s">
        <v>1949</v>
      </c>
      <c r="B628" s="21" t="s">
        <v>1950</v>
      </c>
    </row>
    <row r="629" spans="1:2" ht="12.75">
      <c r="A629" s="20" t="s">
        <v>1951</v>
      </c>
      <c r="B629" s="21" t="s">
        <v>1952</v>
      </c>
    </row>
    <row r="630" spans="1:2" ht="12.75">
      <c r="A630" s="20" t="s">
        <v>1953</v>
      </c>
      <c r="B630" s="21" t="s">
        <v>1954</v>
      </c>
    </row>
    <row r="631" spans="1:2" ht="12.75">
      <c r="A631" s="20" t="s">
        <v>1955</v>
      </c>
      <c r="B631" s="21" t="s">
        <v>1956</v>
      </c>
    </row>
    <row r="632" spans="1:2" ht="12.75">
      <c r="A632" s="20" t="s">
        <v>1957</v>
      </c>
      <c r="B632" s="21" t="s">
        <v>1958</v>
      </c>
    </row>
    <row r="633" spans="1:2" ht="12.75">
      <c r="A633" s="20" t="s">
        <v>1959</v>
      </c>
      <c r="B633" s="21" t="s">
        <v>1960</v>
      </c>
    </row>
    <row r="634" spans="1:2" ht="12.75">
      <c r="A634" s="20" t="s">
        <v>1961</v>
      </c>
      <c r="B634" s="21" t="s">
        <v>1962</v>
      </c>
    </row>
    <row r="635" spans="1:2" ht="12.75">
      <c r="A635" s="20" t="s">
        <v>1963</v>
      </c>
      <c r="B635" s="21" t="s">
        <v>1964</v>
      </c>
    </row>
    <row r="636" spans="1:2" ht="12.75">
      <c r="A636" s="20" t="s">
        <v>1965</v>
      </c>
      <c r="B636" s="21" t="s">
        <v>1966</v>
      </c>
    </row>
    <row r="637" spans="1:2" ht="12.75">
      <c r="A637" s="20" t="s">
        <v>1967</v>
      </c>
      <c r="B637" s="21" t="s">
        <v>1968</v>
      </c>
    </row>
    <row r="638" spans="1:2" ht="12.75">
      <c r="A638" s="20" t="s">
        <v>1969</v>
      </c>
      <c r="B638" s="21" t="s">
        <v>1970</v>
      </c>
    </row>
    <row r="639" spans="1:2" ht="12.75">
      <c r="A639" s="20" t="s">
        <v>1971</v>
      </c>
      <c r="B639" s="21" t="s">
        <v>1972</v>
      </c>
    </row>
    <row r="640" spans="1:2" ht="12.75">
      <c r="A640" s="20" t="s">
        <v>1973</v>
      </c>
      <c r="B640" s="21" t="s">
        <v>1974</v>
      </c>
    </row>
    <row r="641" spans="1:2" ht="12.75">
      <c r="A641" s="20" t="s">
        <v>1975</v>
      </c>
      <c r="B641" s="21" t="s">
        <v>1976</v>
      </c>
    </row>
    <row r="642" spans="1:2" ht="12.75">
      <c r="A642" s="20" t="s">
        <v>1977</v>
      </c>
      <c r="B642" s="21" t="s">
        <v>1978</v>
      </c>
    </row>
    <row r="643" spans="1:2" ht="12.75">
      <c r="A643" s="20" t="s">
        <v>1979</v>
      </c>
      <c r="B643" s="21" t="s">
        <v>1980</v>
      </c>
    </row>
    <row r="644" spans="1:2" ht="12.75">
      <c r="A644" s="20" t="s">
        <v>1981</v>
      </c>
      <c r="B644" s="21" t="s">
        <v>1982</v>
      </c>
    </row>
    <row r="645" spans="1:2" ht="12.75">
      <c r="A645" s="20" t="s">
        <v>1983</v>
      </c>
      <c r="B645" s="21" t="s">
        <v>1984</v>
      </c>
    </row>
    <row r="646" spans="1:2" ht="12.75">
      <c r="A646" s="20" t="s">
        <v>1985</v>
      </c>
      <c r="B646" s="21" t="s">
        <v>1986</v>
      </c>
    </row>
    <row r="647" spans="1:2" ht="12.75">
      <c r="A647" s="20" t="s">
        <v>1987</v>
      </c>
      <c r="B647" s="21" t="s">
        <v>1988</v>
      </c>
    </row>
    <row r="648" spans="1:2" ht="12.75">
      <c r="A648" s="20" t="s">
        <v>1989</v>
      </c>
      <c r="B648" s="21" t="s">
        <v>1990</v>
      </c>
    </row>
    <row r="649" spans="1:2" ht="12.75">
      <c r="A649" s="20" t="s">
        <v>1991</v>
      </c>
      <c r="B649" s="21" t="s">
        <v>1992</v>
      </c>
    </row>
    <row r="650" spans="1:2" ht="12.75">
      <c r="A650" s="20" t="s">
        <v>1993</v>
      </c>
      <c r="B650" s="21" t="s">
        <v>1994</v>
      </c>
    </row>
    <row r="651" spans="1:2" ht="12.75">
      <c r="A651" s="20" t="s">
        <v>1995</v>
      </c>
      <c r="B651" s="21" t="s">
        <v>1996</v>
      </c>
    </row>
    <row r="652" spans="1:2" ht="12.75">
      <c r="A652" s="20" t="s">
        <v>1997</v>
      </c>
      <c r="B652" s="21" t="s">
        <v>1998</v>
      </c>
    </row>
    <row r="653" spans="1:2" ht="12.75">
      <c r="A653" s="20" t="s">
        <v>1999</v>
      </c>
      <c r="B653" s="21" t="s">
        <v>2000</v>
      </c>
    </row>
    <row r="654" spans="1:2" ht="12.75">
      <c r="A654" s="20" t="s">
        <v>2001</v>
      </c>
      <c r="B654" s="21" t="s">
        <v>2002</v>
      </c>
    </row>
    <row r="655" spans="1:2" ht="12.75">
      <c r="A655" s="20" t="s">
        <v>2003</v>
      </c>
      <c r="B655" s="21" t="s">
        <v>2004</v>
      </c>
    </row>
    <row r="656" spans="1:2" ht="12.75">
      <c r="A656" s="20" t="s">
        <v>2005</v>
      </c>
      <c r="B656" s="21" t="s">
        <v>2006</v>
      </c>
    </row>
    <row r="657" spans="1:2" ht="12.75">
      <c r="A657" s="20" t="s">
        <v>2007</v>
      </c>
      <c r="B657" s="21" t="s">
        <v>2008</v>
      </c>
    </row>
    <row r="658" spans="1:2" ht="12.75">
      <c r="A658" s="20" t="s">
        <v>2009</v>
      </c>
      <c r="B658" s="21" t="s">
        <v>2010</v>
      </c>
    </row>
    <row r="659" spans="1:2" ht="12.75">
      <c r="A659" s="20" t="s">
        <v>2011</v>
      </c>
      <c r="B659" s="21" t="s">
        <v>2012</v>
      </c>
    </row>
    <row r="660" spans="1:2" ht="12.75">
      <c r="A660" s="20" t="s">
        <v>2013</v>
      </c>
      <c r="B660" s="21" t="s">
        <v>2014</v>
      </c>
    </row>
    <row r="661" spans="1:2" ht="12.75">
      <c r="A661" s="20" t="s">
        <v>2015</v>
      </c>
      <c r="B661" s="21" t="s">
        <v>2016</v>
      </c>
    </row>
    <row r="662" spans="1:2" ht="12.75">
      <c r="A662" s="20" t="s">
        <v>2017</v>
      </c>
      <c r="B662" s="21" t="s">
        <v>2018</v>
      </c>
    </row>
    <row r="663" spans="1:2" ht="12.75">
      <c r="A663" s="20" t="s">
        <v>2019</v>
      </c>
      <c r="B663" s="21" t="s">
        <v>2020</v>
      </c>
    </row>
    <row r="664" spans="1:2" ht="12.75">
      <c r="A664" s="20" t="s">
        <v>2021</v>
      </c>
      <c r="B664" s="21" t="s">
        <v>2022</v>
      </c>
    </row>
    <row r="665" spans="1:2" ht="12.75">
      <c r="A665" s="20" t="s">
        <v>2023</v>
      </c>
      <c r="B665" s="27" t="s">
        <v>2024</v>
      </c>
    </row>
    <row r="666" spans="1:2" ht="12.75">
      <c r="A666" s="20" t="s">
        <v>2025</v>
      </c>
      <c r="B666" s="27" t="s">
        <v>2026</v>
      </c>
    </row>
    <row r="667" spans="1:2" ht="12.75">
      <c r="A667" s="20" t="s">
        <v>2027</v>
      </c>
      <c r="B667" s="28" t="s">
        <v>2028</v>
      </c>
    </row>
    <row r="668" spans="1:2" ht="12.75">
      <c r="A668" s="20" t="s">
        <v>2029</v>
      </c>
      <c r="B668" s="21" t="s">
        <v>2030</v>
      </c>
    </row>
    <row r="669" spans="1:2" ht="12.75">
      <c r="A669" s="20" t="s">
        <v>2031</v>
      </c>
      <c r="B669" s="21" t="s">
        <v>2032</v>
      </c>
    </row>
    <row r="670" spans="1:2" ht="12.75">
      <c r="A670" s="20" t="s">
        <v>2033</v>
      </c>
      <c r="B670" s="21" t="s">
        <v>2034</v>
      </c>
    </row>
    <row r="671" spans="1:2" ht="12.75">
      <c r="A671" s="20" t="s">
        <v>2035</v>
      </c>
      <c r="B671" s="21" t="s">
        <v>2036</v>
      </c>
    </row>
    <row r="672" spans="1:2" ht="12.75">
      <c r="A672" s="20" t="s">
        <v>2037</v>
      </c>
      <c r="B672" s="21" t="s">
        <v>2038</v>
      </c>
    </row>
    <row r="673" spans="1:2" ht="12.75">
      <c r="A673" s="20" t="s">
        <v>2039</v>
      </c>
      <c r="B673" s="21" t="s">
        <v>2040</v>
      </c>
    </row>
    <row r="674" spans="1:2" ht="12.75">
      <c r="A674" s="20" t="s">
        <v>2041</v>
      </c>
      <c r="B674" s="21" t="s">
        <v>2042</v>
      </c>
    </row>
    <row r="675" spans="1:2" ht="12.75">
      <c r="A675" s="20" t="s">
        <v>2043</v>
      </c>
      <c r="B675" s="21" t="s">
        <v>2044</v>
      </c>
    </row>
    <row r="676" spans="1:2" ht="12.75">
      <c r="A676" s="20" t="s">
        <v>2045</v>
      </c>
      <c r="B676" s="21" t="s">
        <v>2046</v>
      </c>
    </row>
    <row r="677" spans="1:2" ht="12.75">
      <c r="A677" s="20" t="s">
        <v>2047</v>
      </c>
      <c r="B677" s="21" t="s">
        <v>2048</v>
      </c>
    </row>
    <row r="678" spans="1:2" ht="12.75">
      <c r="A678" s="20" t="s">
        <v>2049</v>
      </c>
      <c r="B678" s="21" t="s">
        <v>2050</v>
      </c>
    </row>
    <row r="679" spans="1:2" ht="12.75">
      <c r="A679" s="20" t="s">
        <v>2051</v>
      </c>
      <c r="B679" s="21" t="s">
        <v>2052</v>
      </c>
    </row>
    <row r="680" spans="1:2" ht="12.75">
      <c r="A680" s="20" t="s">
        <v>2053</v>
      </c>
      <c r="B680" s="21" t="s">
        <v>2054</v>
      </c>
    </row>
    <row r="681" spans="1:2" ht="12.75">
      <c r="A681" s="20" t="s">
        <v>2055</v>
      </c>
      <c r="B681" s="21" t="s">
        <v>2056</v>
      </c>
    </row>
    <row r="682" spans="1:2" ht="12.75">
      <c r="A682" s="20" t="s">
        <v>2057</v>
      </c>
      <c r="B682" s="21" t="s">
        <v>2058</v>
      </c>
    </row>
    <row r="683" spans="1:2" ht="12.75">
      <c r="A683" s="20" t="s">
        <v>2059</v>
      </c>
      <c r="B683" s="21" t="s">
        <v>2060</v>
      </c>
    </row>
    <row r="684" spans="1:2" ht="12.75">
      <c r="A684" s="20" t="s">
        <v>2061</v>
      </c>
      <c r="B684" s="21" t="s">
        <v>2062</v>
      </c>
    </row>
    <row r="685" spans="1:2" ht="12.75">
      <c r="A685" s="20" t="s">
        <v>2063</v>
      </c>
      <c r="B685" s="21" t="s">
        <v>2064</v>
      </c>
    </row>
    <row r="686" spans="1:2" ht="12.75">
      <c r="A686" s="20" t="s">
        <v>2065</v>
      </c>
      <c r="B686" s="21" t="s">
        <v>2066</v>
      </c>
    </row>
    <row r="687" spans="1:2" ht="12.75">
      <c r="A687" s="20" t="s">
        <v>2067</v>
      </c>
      <c r="B687" s="21" t="s">
        <v>2068</v>
      </c>
    </row>
    <row r="688" spans="1:2" ht="12.75">
      <c r="A688" s="20" t="s">
        <v>2069</v>
      </c>
      <c r="B688" s="21" t="s">
        <v>2070</v>
      </c>
    </row>
    <row r="689" spans="1:2" ht="12.75">
      <c r="A689" s="20" t="s">
        <v>2071</v>
      </c>
      <c r="B689" s="29" t="s">
        <v>2072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C30" sqref="C30"/>
    </sheetView>
  </sheetViews>
  <sheetFormatPr defaultColWidth="11.421875" defaultRowHeight="15"/>
  <cols>
    <col min="1" max="1" width="11.421875" style="20" customWidth="1"/>
    <col min="2" max="2" width="82.7109375" style="20" customWidth="1"/>
    <col min="3" max="16384" width="11.421875" style="20" customWidth="1"/>
  </cols>
  <sheetData>
    <row r="1" spans="1:2" ht="13.5" thickBot="1">
      <c r="A1" s="18" t="s">
        <v>371</v>
      </c>
      <c r="B1" s="19" t="s">
        <v>372</v>
      </c>
    </row>
    <row r="2" spans="1:2" ht="24">
      <c r="A2" s="20" t="s">
        <v>2073</v>
      </c>
      <c r="B2" s="30" t="s">
        <v>2074</v>
      </c>
    </row>
    <row r="3" spans="1:2" ht="12.75">
      <c r="A3" s="20" t="s">
        <v>2075</v>
      </c>
      <c r="B3" s="21" t="s">
        <v>2076</v>
      </c>
    </row>
    <row r="4" spans="1:2" ht="24">
      <c r="A4" s="20" t="s">
        <v>2077</v>
      </c>
      <c r="B4" s="21" t="s">
        <v>2078</v>
      </c>
    </row>
    <row r="5" spans="1:2" ht="12.75">
      <c r="A5" s="20" t="s">
        <v>2079</v>
      </c>
      <c r="B5" s="21" t="s">
        <v>2080</v>
      </c>
    </row>
    <row r="6" spans="1:2" ht="12.75">
      <c r="A6" s="20" t="s">
        <v>1239</v>
      </c>
      <c r="B6" s="21" t="s">
        <v>1240</v>
      </c>
    </row>
    <row r="7" spans="1:2" ht="12.75">
      <c r="A7" s="20" t="s">
        <v>2081</v>
      </c>
      <c r="B7" s="21" t="s">
        <v>2082</v>
      </c>
    </row>
    <row r="8" spans="1:2" ht="12.75">
      <c r="A8" s="20" t="s">
        <v>1279</v>
      </c>
      <c r="B8" s="21" t="s">
        <v>1280</v>
      </c>
    </row>
    <row r="9" spans="1:2" ht="24">
      <c r="A9" s="20" t="s">
        <v>2083</v>
      </c>
      <c r="B9" s="21" t="s">
        <v>2084</v>
      </c>
    </row>
    <row r="10" spans="1:2" ht="12.75">
      <c r="A10" s="20" t="s">
        <v>2085</v>
      </c>
      <c r="B10" s="21" t="s">
        <v>2086</v>
      </c>
    </row>
    <row r="11" spans="1:2" ht="12.75">
      <c r="A11" s="20" t="s">
        <v>2087</v>
      </c>
      <c r="B11" s="21" t="s">
        <v>2088</v>
      </c>
    </row>
    <row r="12" spans="1:2" ht="12.75">
      <c r="A12" s="20" t="s">
        <v>2089</v>
      </c>
      <c r="B12" s="21" t="s">
        <v>2090</v>
      </c>
    </row>
    <row r="13" spans="1:2" ht="12.75">
      <c r="A13" s="20" t="s">
        <v>1303</v>
      </c>
      <c r="B13" s="21" t="s">
        <v>1304</v>
      </c>
    </row>
    <row r="14" spans="1:2" ht="24">
      <c r="A14" s="20" t="s">
        <v>2091</v>
      </c>
      <c r="B14" s="21" t="s">
        <v>2092</v>
      </c>
    </row>
    <row r="15" spans="1:2" ht="12.75">
      <c r="A15" s="20" t="s">
        <v>2093</v>
      </c>
      <c r="B15" s="21" t="s">
        <v>2094</v>
      </c>
    </row>
    <row r="16" spans="1:2" ht="24">
      <c r="A16" s="20" t="s">
        <v>2095</v>
      </c>
      <c r="B16" s="21" t="s">
        <v>2096</v>
      </c>
    </row>
    <row r="17" spans="1:2" ht="12.75">
      <c r="A17" s="20" t="s">
        <v>2097</v>
      </c>
      <c r="B17" s="21" t="s">
        <v>2098</v>
      </c>
    </row>
    <row r="18" spans="1:2" ht="12.75">
      <c r="A18" s="20" t="s">
        <v>2099</v>
      </c>
      <c r="B18" s="21" t="s">
        <v>2100</v>
      </c>
    </row>
    <row r="19" spans="1:2" ht="12.75">
      <c r="A19" s="20" t="s">
        <v>2101</v>
      </c>
      <c r="B19" s="21" t="s">
        <v>2102</v>
      </c>
    </row>
    <row r="20" spans="1:2" ht="12.75">
      <c r="A20" s="20" t="s">
        <v>2103</v>
      </c>
      <c r="B20" s="21" t="s">
        <v>2104</v>
      </c>
    </row>
    <row r="21" spans="1:2" ht="12.75">
      <c r="A21" s="20" t="s">
        <v>1301</v>
      </c>
      <c r="B21" s="21" t="s">
        <v>1302</v>
      </c>
    </row>
    <row r="22" spans="1:2" ht="24">
      <c r="A22" s="20" t="s">
        <v>2105</v>
      </c>
      <c r="B22" s="21" t="s">
        <v>2106</v>
      </c>
    </row>
    <row r="23" spans="1:2" ht="12.75">
      <c r="A23" s="20" t="s">
        <v>2107</v>
      </c>
      <c r="B23" s="21" t="s">
        <v>2108</v>
      </c>
    </row>
    <row r="24" spans="1:2" ht="12.75">
      <c r="A24" s="20" t="s">
        <v>2109</v>
      </c>
      <c r="B24" s="21" t="s">
        <v>2110</v>
      </c>
    </row>
    <row r="25" spans="1:2" ht="24">
      <c r="A25" s="20" t="s">
        <v>1305</v>
      </c>
      <c r="B25" s="21" t="s">
        <v>1306</v>
      </c>
    </row>
    <row r="26" spans="1:2" ht="12.75">
      <c r="A26" s="20" t="s">
        <v>1231</v>
      </c>
      <c r="B26" s="29" t="s">
        <v>1232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Morgan HAMON</dc:creator>
  <cp:keywords/>
  <dc:description/>
  <cp:lastModifiedBy>cecarbonneil</cp:lastModifiedBy>
  <cp:lastPrinted>2014-10-28T09:23:44Z</cp:lastPrinted>
  <dcterms:created xsi:type="dcterms:W3CDTF">2014-10-27T15:45:49Z</dcterms:created>
  <dcterms:modified xsi:type="dcterms:W3CDTF">2015-06-17T12:34:37Z</dcterms:modified>
  <cp:category/>
  <cp:version/>
  <cp:contentType/>
  <cp:contentStatus/>
</cp:coreProperties>
</file>