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2510" windowHeight="9330"/>
  </bookViews>
  <sheets>
    <sheet name="répartition par UE" sheetId="1" r:id="rId1"/>
  </sheets>
  <definedNames>
    <definedName name="_xlnm.Print_Area" localSheetId="0">'répartition par UE'!$A$1:$J$87</definedName>
  </definedNames>
  <calcPr calcId="125725"/>
</workbook>
</file>

<file path=xl/calcChain.xml><?xml version="1.0" encoding="utf-8"?>
<calcChain xmlns="http://schemas.openxmlformats.org/spreadsheetml/2006/main">
  <c r="J84" i="1"/>
  <c r="H84"/>
  <c r="I84"/>
  <c r="C79"/>
  <c r="D79"/>
  <c r="E79"/>
  <c r="F79"/>
  <c r="G79"/>
  <c r="H79"/>
  <c r="I79"/>
  <c r="C71"/>
  <c r="D71"/>
  <c r="E71"/>
  <c r="F71"/>
  <c r="G71"/>
  <c r="C63"/>
  <c r="D63"/>
  <c r="E63"/>
  <c r="F63"/>
  <c r="G63"/>
  <c r="C48"/>
  <c r="D48"/>
  <c r="E48"/>
  <c r="F48"/>
  <c r="G48"/>
  <c r="C42"/>
  <c r="D42"/>
  <c r="E42"/>
  <c r="F42"/>
  <c r="G42"/>
  <c r="C33"/>
  <c r="D33"/>
  <c r="E33"/>
  <c r="F33"/>
  <c r="G33"/>
  <c r="C15"/>
  <c r="D15"/>
  <c r="E15"/>
  <c r="F15"/>
  <c r="G15"/>
  <c r="H15"/>
  <c r="I15"/>
  <c r="H33"/>
  <c r="I33"/>
  <c r="H42"/>
  <c r="I42"/>
  <c r="H48"/>
  <c r="I48"/>
  <c r="J48"/>
  <c r="H63"/>
  <c r="I63"/>
  <c r="J71"/>
  <c r="H71"/>
  <c r="I71"/>
  <c r="I87"/>
  <c r="J79"/>
  <c r="J63"/>
  <c r="J33"/>
  <c r="J42"/>
  <c r="J15"/>
  <c r="D87"/>
  <c r="J87"/>
  <c r="H87"/>
  <c r="E87"/>
  <c r="F87"/>
  <c r="G87"/>
  <c r="C87"/>
</calcChain>
</file>

<file path=xl/sharedStrings.xml><?xml version="1.0" encoding="utf-8"?>
<sst xmlns="http://schemas.openxmlformats.org/spreadsheetml/2006/main" count="137" uniqueCount="119">
  <si>
    <t>Axes de formation</t>
  </si>
  <si>
    <t>Lien avec le référentiel de compétences</t>
  </si>
  <si>
    <t>Compétence 4 Conduire une relation dans un contexte d’intervention ostéopathique</t>
  </si>
  <si>
    <t xml:space="preserve">Compétence 6 Gérer un cabinet </t>
  </si>
  <si>
    <t>Compétence 2 Concevoir et conduire un projet d'intervention ostéopathique</t>
  </si>
  <si>
    <t>Compétence 1 Evaluer une situation et élaborer un diagnostic ostéopathique</t>
  </si>
  <si>
    <t>Compétence 5 Analyser sa pratique professionnelle et traiter des données scientifiques et professionnelles</t>
  </si>
  <si>
    <r>
      <rPr>
        <b/>
        <sz val="8"/>
        <rFont val="Arial"/>
        <family val="2"/>
      </rPr>
      <t xml:space="preserve">Compétence 4 Conduire une relation dans un contexte d’intervention ostéopathique </t>
    </r>
    <r>
      <rPr>
        <sz val="8"/>
        <rFont val="Arial"/>
        <family val="2"/>
      </rPr>
      <t xml:space="preserve">
1. Conduire un entretien permettant de recueillir les informations nécessaires 2 Analyser les demandes de la personne, les données du dossier, les antécédents et les caractéristiques des symptômes et prendre en compte les traitements en cours</t>
    </r>
  </si>
  <si>
    <r>
      <rPr>
        <b/>
        <sz val="8"/>
        <rFont val="Arial"/>
        <family val="2"/>
      </rPr>
      <t>Compétence 4 Conduire une relation dans un contexte d’intervention ostéopathique</t>
    </r>
    <r>
      <rPr>
        <sz val="8"/>
        <rFont val="Arial"/>
        <family val="2"/>
      </rPr>
      <t xml:space="preserve">
1. Accueillir et écouter la personne et son entourage, en prenant en compte la demande et le contexte 3. Etablir des modalités de relation propices à l’intervention en ostéopathie en tenant compte des situations particulières et du niveau de compréhension de la personne 5. Proposer des actions de prévention pour aider au maintien de l’état de santé des personnes et en assurer le suivi</t>
    </r>
  </si>
  <si>
    <r>
      <rPr>
        <b/>
        <sz val="8"/>
        <rFont val="Arial"/>
        <family val="2"/>
      </rPr>
      <t>Compétence 1 Evaluer une situation et élaborer un diagnostic ostéopathique</t>
    </r>
    <r>
      <rPr>
        <sz val="8"/>
        <rFont val="Arial"/>
        <family val="2"/>
      </rPr>
      <t xml:space="preserve">
3. Réaliser les examens physiques appropriés 4. Evaluer la mobilité des différentes articulations et les caractères physiques des tissus5. Evaluer les troubles fonctionnels</t>
    </r>
  </si>
  <si>
    <r>
      <rPr>
        <b/>
        <sz val="8"/>
        <rFont val="Arial"/>
        <family val="2"/>
      </rPr>
      <t>Compétence 1 Evaluer une situation et élaborer un diagnostic ostéopathique</t>
    </r>
    <r>
      <rPr>
        <sz val="8"/>
        <rFont val="Arial"/>
        <family val="2"/>
      </rPr>
      <t xml:space="preserve">
</t>
    </r>
  </si>
  <si>
    <r>
      <rPr>
        <b/>
        <sz val="8"/>
        <rFont val="Arial"/>
        <family val="2"/>
      </rPr>
      <t>Compétence 1 Evaluer une situation et élaborer un diagnostic ostéopathique</t>
    </r>
    <r>
      <rPr>
        <sz val="8"/>
        <rFont val="Arial"/>
        <family val="2"/>
      </rPr>
      <t xml:space="preserve">
2. Analyser les demandes de la personne, les données du dossier, les antécédents et les caractéristiques des symptômes et prendre en compte les traitements en cours </t>
    </r>
  </si>
  <si>
    <r>
      <rPr>
        <b/>
        <sz val="8"/>
        <rFont val="Arial"/>
        <family val="2"/>
      </rPr>
      <t>Compétence 4 Conduire une relation dans un contexte d’intervention ostéopathique</t>
    </r>
    <r>
      <rPr>
        <sz val="8"/>
        <rFont val="Arial"/>
        <family val="2"/>
      </rPr>
      <t xml:space="preserve">
5. Proposer des actions de prévention pour aider au maintien de l’état de santé des personnes et en assurer le suivi</t>
    </r>
  </si>
  <si>
    <r>
      <rPr>
        <b/>
        <sz val="8"/>
        <rFont val="Arial"/>
        <family val="2"/>
      </rPr>
      <t xml:space="preserve">Compétence 1 Evaluer une situation et élaborer un diagnostic ostéopathique
</t>
    </r>
    <r>
      <rPr>
        <sz val="8"/>
        <rFont val="Arial"/>
        <family val="2"/>
      </rPr>
      <t>6. Evaluer la douleur et en rechercher les causes en prenant en compte l’ensemble de la personne et de son environnement</t>
    </r>
  </si>
  <si>
    <r>
      <t xml:space="preserve">Compétence 3 Réaliser une intervention ostéopathique
</t>
    </r>
    <r>
      <rPr>
        <sz val="8"/>
        <rFont val="Arial"/>
        <family val="2"/>
      </rPr>
      <t>1. Mettre en œuvre les techniques appropriées de manipulation et mobilisation 2. Repérer les risques liés à la mise en œuvre de l’intervention ostéopathique 4. Evaluer les résultats du traitement ostéopathique mis en œuvre5. Adapter l’intervention ostéopathique à l’évolution des troubles de la personne</t>
    </r>
  </si>
  <si>
    <r>
      <rPr>
        <b/>
        <sz val="8"/>
        <rFont val="Arial"/>
        <family val="2"/>
      </rPr>
      <t>Compétence 3 Réaliser une intervention ostéopathique</t>
    </r>
    <r>
      <rPr>
        <sz val="8"/>
        <rFont val="Arial"/>
        <family val="2"/>
      </rPr>
      <t xml:space="preserve">
8. Identifier les situations d’urgence et prendre les mesures appropriées</t>
    </r>
  </si>
  <si>
    <r>
      <rPr>
        <b/>
        <sz val="8"/>
        <rFont val="Arial"/>
        <family val="2"/>
      </rPr>
      <t>Compétence 5 Analyser sa pratique professionnelle et traiter des données scientifiques et professionnelles</t>
    </r>
    <r>
      <rPr>
        <sz val="8"/>
        <rFont val="Arial"/>
        <family val="2"/>
      </rPr>
      <t xml:space="preserve">
1. Identifier les ressources documentaires nécessaires et utiliser des bases de données actualisées 2. Questionner, traiter, analyser des données scientifiques et/ou professionnelles 3. Interpréter et utiliser les données contenues dans des publications nationales et internationales </t>
    </r>
  </si>
  <si>
    <r>
      <rPr>
        <b/>
        <sz val="8"/>
        <rFont val="Arial"/>
        <family val="2"/>
      </rPr>
      <t>Compétence 5 Analyser sa pratique professionnelle et traiter des données scientifiques et professionnelles</t>
    </r>
    <r>
      <rPr>
        <sz val="8"/>
        <rFont val="Arial"/>
        <family val="2"/>
      </rPr>
      <t xml:space="preserve">
2. Questionner, traiter, analyser des données scientifiques et/ou professionnelles3. Interpréter et utiliser les données contenues dans des publications nationales et internationales 
</t>
    </r>
  </si>
  <si>
    <r>
      <rPr>
        <b/>
        <sz val="8"/>
        <rFont val="Arial"/>
        <family val="2"/>
      </rPr>
      <t>Compétence 5 Analyser sa pratique professionnelle et traiter des données scientifiques et professionnelles</t>
    </r>
    <r>
      <rPr>
        <sz val="8"/>
        <rFont val="Arial"/>
        <family val="2"/>
      </rPr>
      <t xml:space="preserve">
4. Observer, formaliser et expliciter les éléments de sa pratique professionnelle 5. Analyser sa pratique professionnelle au regard des références professionnelles et des évolutions  7. Identifier les améliorations possibles et les mesures de réajustement de sa pratique. 8. Confronter sa pratique professionnelle à celle de ses pairs, de l’équipe ou d’autres professionnels 9. Identifier les domaines de formation professionnelle et personnelle à développer </t>
    </r>
  </si>
  <si>
    <r>
      <rPr>
        <b/>
        <sz val="8"/>
        <rFont val="Arial"/>
        <family val="2"/>
      </rPr>
      <t>Compétence 5 Analyser sa pratique professionnelle et traiter des données scientifiques et professionnelles</t>
    </r>
    <r>
      <rPr>
        <sz val="8"/>
        <rFont val="Arial"/>
        <family val="2"/>
      </rPr>
      <t xml:space="preserve">
10. Rédiger et présenter des documents professionnels en vue de communication orale et/ou écrite</t>
    </r>
  </si>
  <si>
    <r>
      <rPr>
        <b/>
        <sz val="8"/>
        <rFont val="Arial"/>
        <family val="2"/>
      </rPr>
      <t>Compétence 5 Analyser sa pratique professionnelle et traiter des données scientifiques et professionnelles</t>
    </r>
    <r>
      <rPr>
        <sz val="8"/>
        <rFont val="Arial"/>
        <family val="2"/>
      </rPr>
      <t xml:space="preserve">
1. Identifier les ressources documentaires nécessaires et utiliser des bases de données actualisées 3. Interpréter et utiliser les données contenues dans des publications nationales et internationales 10. Rédiger et présenter des documents professionnels en vue de communication orale et/ou écrite</t>
    </r>
  </si>
  <si>
    <r>
      <rPr>
        <b/>
        <sz val="8"/>
        <rFont val="Arial"/>
        <family val="2"/>
      </rPr>
      <t>Compétence 2 Concevoir et conduire un projet d'intervention ostéopathique</t>
    </r>
    <r>
      <rPr>
        <sz val="8"/>
        <rFont val="Arial"/>
        <family val="2"/>
      </rPr>
      <t xml:space="preserve">
1. Elaborer une stratégie d’intervention ostéopathique adaptée à la personne et à son contexte environnemental  2. Choisir les techniques manuelles appropriées à la personne, à son modèle fonctionnel et à ses troubles en tenant compte de l’équilibre bénéfice / risque</t>
    </r>
  </si>
  <si>
    <t>Compétence 3 Réaliser une intervention ostéopathique
et compétence 4 conduire une relation dans un contexte d'intervention ostéopathique</t>
  </si>
  <si>
    <t>1 - Sciences fondamentales</t>
  </si>
  <si>
    <t xml:space="preserve"> 3 - Sciences humaines, sciences sociales, gestion et droit</t>
  </si>
  <si>
    <t>4 - Ostéopathie : fondements et modèles</t>
  </si>
  <si>
    <t xml:space="preserve"> 5 - Pratique ostéopathique</t>
  </si>
  <si>
    <t>6 - Méthodes et outils de travail</t>
  </si>
  <si>
    <t>7 - Développement des compétences de l'ostéopathe</t>
  </si>
  <si>
    <t>3.1. Psychologie et psychosomatique</t>
  </si>
  <si>
    <t>3.2. Sociologie générale et sociologie de la santé</t>
  </si>
  <si>
    <t>3.3. Santé publique</t>
  </si>
  <si>
    <t>3.4.Législation</t>
  </si>
  <si>
    <t>3.5. Ethique et déontologie</t>
  </si>
  <si>
    <t>3.6. Gestion</t>
  </si>
  <si>
    <t>4.3. Le raisonnement et la démarche clinique ostéopathique</t>
  </si>
  <si>
    <t xml:space="preserve">6.1. Méthodologie de recherche documentaire et d'analyse d'articles </t>
  </si>
  <si>
    <t>6.2.Méthodologies de recherche et d’évaluation en  ostéopathie</t>
  </si>
  <si>
    <t>6.3. Méthodologie d'analyse de la pratique professionnelle</t>
  </si>
  <si>
    <t>7.1. Evaluer une situation et élaborer un diagnostic ostéopathique</t>
  </si>
  <si>
    <t>7.2. Concevoir et conduire un projet d'intervention ostéopathique</t>
  </si>
  <si>
    <t>7.3. Réaliser une intervention ostéopathique et conduire une relation dans un contexte d’intervention ostéopathique</t>
  </si>
  <si>
    <t>7.4. Analyser et faire évoluer sa pratique professionnelle</t>
  </si>
  <si>
    <t>7.5. Préparer une installation professionnelle</t>
  </si>
  <si>
    <t xml:space="preserve">1.1. Biologie cellulaire, biologie moléculaire, biochimie, </t>
  </si>
  <si>
    <t>1.4. Biophysique et biomécanique</t>
  </si>
  <si>
    <t>1.5. Anatomie et physiologie générale</t>
  </si>
  <si>
    <t>4.2. Les fondements des diagnostics et traitements ostéopathiques</t>
  </si>
  <si>
    <t>1.2. Hématologie - Immunologie</t>
  </si>
  <si>
    <t>1.3. Histologie - Embryologie - Génétique</t>
  </si>
  <si>
    <t>2.1. Pharmacologie générale</t>
  </si>
  <si>
    <t>2.2.Examens para-cliniques</t>
  </si>
  <si>
    <t xml:space="preserve">2.3. Infectiologie </t>
  </si>
  <si>
    <t xml:space="preserve">2.15 La douleur  
</t>
  </si>
  <si>
    <t>2.16. Diététique et nutrition</t>
  </si>
  <si>
    <t>Formation pratique clinique</t>
  </si>
  <si>
    <t>Mémoire</t>
  </si>
  <si>
    <t>4.1. Les modèles conceptuels de l'ostéopathie, principes et fondements de l'ostéopathie</t>
  </si>
  <si>
    <t>6.4. Méthodologie de la communication écrite et orale - méthodes de travail</t>
  </si>
  <si>
    <t>6.5. Anglais scientifique et professionnel</t>
  </si>
  <si>
    <t>TOTAL</t>
  </si>
  <si>
    <t>Total CM+TD</t>
  </si>
  <si>
    <t xml:space="preserve">5.1. Anatomie palpatoire </t>
  </si>
  <si>
    <t>5.2. Palpation ostéopathique</t>
  </si>
  <si>
    <t>5.3 : Méthodes et moyens du diagnostic d’opportunité</t>
  </si>
  <si>
    <t xml:space="preserve">CM </t>
  </si>
  <si>
    <t xml:space="preserve">TD </t>
  </si>
  <si>
    <t>5.4 : Mise en œuvre des moyens de diagnostic et de traitements dans différentes situations</t>
  </si>
  <si>
    <t>5.5. Apprentissage des moyens de diagnostic, des traitements ostéopathiques et des techniques appropriées -Région appendiculaire inférieur</t>
  </si>
  <si>
    <t>5.6. Apprentissage des moyens de diagnostic, des traitements ostéopathiques et des techniques appropriées -Région lombo-pelvi-abdominale</t>
  </si>
  <si>
    <t>5.7. Apprentissage des moyens de diagnostic,  des traitements ostéopathiques et des techniques appropriées -Région thoraco-scapulaire</t>
  </si>
  <si>
    <t>5.8. Apprentissage des moyens de diagnostic,  des traitements ostéopathiques et des techniques appropriées -Région appendiculaire supérieure</t>
  </si>
  <si>
    <t>5.9. Apprentissage des moyens de diagnostic, des traitements ostéopathiques et des techniques appropriées -Région cervico-céphalique</t>
  </si>
  <si>
    <t>5.10. Relation et communication dans un contexte d'intervention ostéopathique</t>
  </si>
  <si>
    <t>5.11.Diagnostic d'opportunité : conduites à tenir en consultation</t>
  </si>
  <si>
    <t>5.12. Gestes et soins d'urgence</t>
  </si>
  <si>
    <t xml:space="preserve">Stage d'apprentissage progressif </t>
  </si>
  <si>
    <t xml:space="preserve">Stage d'apprentissage progressif et consultations complètes </t>
  </si>
  <si>
    <t>Stage d'observation et découverte du métier</t>
  </si>
  <si>
    <t>Mémoire (guidance)</t>
  </si>
  <si>
    <t>travail personnel : 100h</t>
  </si>
  <si>
    <r>
      <t xml:space="preserve">Compétence 3 Réaliser une intervention ostéopathique
</t>
    </r>
    <r>
      <rPr>
        <sz val="8"/>
        <rFont val="Arial"/>
        <family val="2"/>
      </rPr>
      <t>1. Mettre en œuvre les techniques appropriées de manipulation et mobilisation 2. Repérer les risques liés à la mise en œuvre de l’intervention ostéopathique 4. Evaluer les résultats du traitement ostéopathique mis en œuvre 5. Adapter l’intervention ostéopathique à l’évolution des troubles de la personne</t>
    </r>
  </si>
  <si>
    <t>Annexe II : MAQUETTE DE FORMATION  EN OSTEOPATHIE</t>
  </si>
  <si>
    <r>
      <t>1.6. Anatomie et physiologie du</t>
    </r>
    <r>
      <rPr>
        <b/>
        <sz val="9"/>
        <rFont val="Arial"/>
        <family val="2"/>
      </rPr>
      <t xml:space="preserve"> système nerveux </t>
    </r>
  </si>
  <si>
    <r>
      <t xml:space="preserve">1.7. Anatomie et physiologie du système </t>
    </r>
    <r>
      <rPr>
        <b/>
        <sz val="9"/>
        <rFont val="Arial"/>
        <family val="2"/>
      </rPr>
      <t>musculo-squelettique</t>
    </r>
  </si>
  <si>
    <r>
      <t xml:space="preserve">1.8. Anatomie et physiologie du système </t>
    </r>
    <r>
      <rPr>
        <b/>
        <sz val="9"/>
        <rFont val="Arial"/>
        <family val="2"/>
      </rPr>
      <t>cardio-vasculaire et respiratoire</t>
    </r>
  </si>
  <si>
    <r>
      <t xml:space="preserve">1.9. Anatomie et physiologie des </t>
    </r>
    <r>
      <rPr>
        <b/>
        <sz val="9"/>
        <rFont val="Arial"/>
        <family val="2"/>
      </rPr>
      <t xml:space="preserve">systèmes digestif, endocrinien, génito-urinaire </t>
    </r>
  </si>
  <si>
    <r>
      <t xml:space="preserve">1.10. Anatomie et physiologie des </t>
    </r>
    <r>
      <rPr>
        <b/>
        <sz val="9"/>
        <rFont val="Arial"/>
        <family val="2"/>
      </rPr>
      <t>systèmes tégumentaire et sensoriels</t>
    </r>
  </si>
  <si>
    <r>
      <t xml:space="preserve">2.11. Sémiologie des affections </t>
    </r>
    <r>
      <rPr>
        <sz val="9"/>
        <rFont val="Calibri"/>
        <family val="2"/>
      </rPr>
      <t>psychiatriques</t>
    </r>
  </si>
  <si>
    <t>année 1</t>
  </si>
  <si>
    <t>année 2</t>
  </si>
  <si>
    <t>année 3</t>
  </si>
  <si>
    <t>année 4</t>
  </si>
  <si>
    <t>année 5</t>
  </si>
  <si>
    <r>
      <rPr>
        <b/>
        <sz val="8"/>
        <rFont val="Arial"/>
        <family val="2"/>
      </rPr>
      <t>Compétence 1 Evaluer une situation et élaborer un diagnostic ostéopathique</t>
    </r>
    <r>
      <rPr>
        <sz val="8"/>
        <rFont val="Arial"/>
        <family val="2"/>
      </rPr>
      <t xml:space="preserve">
2. Analyser les demandes de la personne, les données du dossier, les antécédents et les caractéristiques des symptômes et prendre en compte les traitements en cours 7. Identifier les situations nécessitant l’intervention d’un médecin ou d’un autre professionnel médical et celles pouvant justifier l'intervention d'un autre professionnel  </t>
    </r>
  </si>
  <si>
    <r>
      <rPr>
        <b/>
        <sz val="8"/>
        <rFont val="Arial"/>
        <family val="2"/>
      </rPr>
      <t>Compétence 1 Evaluer une situation et élaborer un diagnostic ostéopathique</t>
    </r>
    <r>
      <rPr>
        <sz val="8"/>
        <rFont val="Arial"/>
        <family val="2"/>
      </rPr>
      <t xml:space="preserve">
2. Analyser les demandes de la personne, les données du dossier, les antécédents et les caractéristiques des symptômes et prendre en compte les traitements en cours 7. Identifier les situations nécessitant l’intervention d’un médecin ou d’un autre professionnel médical et celles pouvant justifier l'intervention d'un autre professionnel</t>
    </r>
  </si>
  <si>
    <r>
      <rPr>
        <b/>
        <sz val="8"/>
        <rFont val="Arial"/>
        <family val="2"/>
      </rPr>
      <t>Compétence 1 Evaluer une situation et élaborer un diagnostic ostéopathique</t>
    </r>
    <r>
      <rPr>
        <sz val="8"/>
        <rFont val="Arial"/>
        <family val="2"/>
      </rPr>
      <t xml:space="preserve">
1. Conduire un entretien permettant de recueillir les informations nécessaires 2. Analyser les demandes de la personne, les données du dossier, les antécédents et les caractéristiques des symptômes et prendre en compte les traitements en cours 3. Réaliser les examens physiques appropriés  5. Evaluer les troubles fonctionnels 7. Identifier les situations nécessitant l’intervention d’un médecin ou d’un autre professionnel médical et celles pouvant justifier l'intervention d'un autre professionnel  10. Elaborer un diagnostic ostéopathique</t>
    </r>
  </si>
  <si>
    <r>
      <t>Compétence 1 Evaluer une situation et élaborer un diagnostic ostéopathique</t>
    </r>
    <r>
      <rPr>
        <sz val="8"/>
        <rFont val="Arial"/>
        <family val="2"/>
      </rPr>
      <t xml:space="preserve">
2. Analyser les demandes de la personne, les données du dossier, les antécédents et les caractéristiques des symptômes et prendre en compte les traitements en cours 7. Identifier les situations nécessitant l’intervention d’un médecin ou d’un autre professionnel médical et celles pouvant justifier l'intervention d'un autre professionnel</t>
    </r>
  </si>
  <si>
    <r>
      <rPr>
        <b/>
        <sz val="8"/>
        <rFont val="Arial"/>
        <family val="2"/>
      </rPr>
      <t>Compétence 1 Evaluer une situation et élaborer un diagnostic ostéopathique</t>
    </r>
    <r>
      <rPr>
        <sz val="8"/>
        <rFont val="Arial"/>
        <family val="2"/>
      </rPr>
      <t xml:space="preserve">
1. Conduire un entretien permettant de recueillir les informations nécessaires 2. Analyser les demandes de la personne, les données du dossier, les antécédents et les caractéristiques des symptômes et prendre en compte les traitements en cours 3. Réaliser les examens physiques appropriés  5. Evaluer les troubles fonctionnels 7. Identifier les situations nécessitant l’intervention d’un médecin ou d’un autre professionnel médical et celles pouvant justifier l'intervention d'un autre professionnel 9. Discerner les éléments du ressort de l’ostéopathe  10. Elaborer un diagnostic ostéopathique</t>
    </r>
  </si>
  <si>
    <r>
      <rPr>
        <b/>
        <sz val="8"/>
        <rFont val="Arial"/>
        <family val="2"/>
      </rPr>
      <t>Compétence 1 Evaluer une situation et élaborer un diagnostic ostéopathique</t>
    </r>
    <r>
      <rPr>
        <sz val="8"/>
        <rFont val="Arial"/>
        <family val="2"/>
      </rPr>
      <t xml:space="preserve">
1. Conduire un entretien permettant de recueillir les informations nécessaires 2. Analyser les demandes de la personne, les données du dossier, les antécédents et les caractéristiques des symptômes et prendre en compte les traitements en cours 3. Réaliser les examens physiques appropriés 4. Evaluer la mobilité des différentes articulations et les caractères physiques des tissus 5. Evaluer les troubles fonctionnels 7. Identifier les situations nécessitant l’intervention d’un médecin ou d’un autre professionnel médical et celles pouvant justifier l'intervention d'un autre professionnel 9. Discerner les éléments du ressort de l’ostéopathe  10. Elaborer un diagnostic ostéopathique</t>
    </r>
  </si>
  <si>
    <r>
      <rPr>
        <b/>
        <sz val="8"/>
        <rFont val="Arial"/>
        <family val="2"/>
      </rPr>
      <t>Compétence 1 Evaluer une situation et élaborer un diagnostic ostéopathique</t>
    </r>
    <r>
      <rPr>
        <sz val="8"/>
        <rFont val="Arial"/>
        <family val="2"/>
      </rPr>
      <t xml:space="preserve">
7. Identifier les situations nécessitant l’intervention d’un médecin ou d’un autre professionnel médical et celles pouvant justifier l'intervention d'un autre professionnel 8. Identifier l’intérêt d’une démarche pluri professionnelle en fonction de la situation</t>
    </r>
  </si>
  <si>
    <r>
      <rPr>
        <b/>
        <sz val="8"/>
        <rFont val="Arial"/>
        <family val="2"/>
      </rPr>
      <t>Compétence 1 Evaluer une situation et élaborer un diagnostic ostéopathique</t>
    </r>
    <r>
      <rPr>
        <sz val="8"/>
        <rFont val="Arial"/>
        <family val="2"/>
      </rPr>
      <t xml:space="preserve">
7. Identifier les situations nécessitant l’intervention d’un médecin ou d’un autre professionnel médical et celles pouvant justifier l'intervention d'un autre professionnel 9. discerner les éléments du ressort de l'ostéopathe</t>
    </r>
  </si>
  <si>
    <r>
      <rPr>
        <b/>
        <sz val="8"/>
        <rFont val="Arial"/>
        <family val="2"/>
      </rPr>
      <t>Compétence 1 Evaluer une situation et élaborer un diagnostic ostéopathique</t>
    </r>
    <r>
      <rPr>
        <sz val="8"/>
        <rFont val="Arial"/>
        <family val="2"/>
      </rPr>
      <t xml:space="preserve">
 7. Identifier les situations nécessitant l’intervention d’un médecin ou d’un autre professionnel médical et celles pouvant justifier l'intervention d'un autre professionnel 9. discerner les éléments du ressort de l'ostéopathe</t>
    </r>
  </si>
  <si>
    <r>
      <rPr>
        <b/>
        <sz val="8"/>
        <rFont val="Arial"/>
        <family val="2"/>
      </rPr>
      <t>Compétence 1 Evaluer une situation et élaborer un diagnostic ostéopathique</t>
    </r>
    <r>
      <rPr>
        <sz val="8"/>
        <rFont val="Arial"/>
        <family val="2"/>
      </rPr>
      <t xml:space="preserve">
 5. Evaluer les troubles fonctionnels7 . Identifier les situations nécessitant l’intervention d’un médecin ou d’un autre professionnel médical et celles pouvant justifier l'intervention d'un autre professionnel 9. Discerner les éléments du ressort de l’ostéopathe  10. Elaborer un diagnostic ostéopathique</t>
    </r>
  </si>
  <si>
    <r>
      <rPr>
        <b/>
        <sz val="8"/>
        <rFont val="Arial"/>
        <family val="2"/>
      </rPr>
      <t>Compétence 1 Evaluer une situation et élaborer un diagnostic ostéopathique</t>
    </r>
    <r>
      <rPr>
        <sz val="8"/>
        <rFont val="Arial"/>
        <family val="2"/>
      </rPr>
      <t xml:space="preserve">
1. Conduire un entretien permettant de recueillir les informations nécessaires 2. Analyser les demandes de la personne, les données du dossier, les antécédents et les caractéristiques des symptômes et prendre en compte les traitements en cours 3. Réaliser les examens physiques appropriés  7. Identifier les situations nécessitant l’intervention d’un médecin ou d’un autre professionnel médical et celles pouvant justifier l'intervention d'un autre professionnel  9. Discerner les éléments du ressort de l’ostéopathe  10. Elaborer un diagnostic ostéopathique</t>
    </r>
  </si>
  <si>
    <r>
      <rPr>
        <b/>
        <sz val="8"/>
        <rFont val="Arial"/>
        <family val="2"/>
      </rPr>
      <t>Compétence 1 Evaluer une situation et élaborer un diagnostic ostéopathique</t>
    </r>
    <r>
      <rPr>
        <sz val="8"/>
        <rFont val="Arial"/>
        <family val="2"/>
      </rPr>
      <t xml:space="preserve">
1. Conduire un entretien permettant de recueillir les informations nécessaires 2. Analyser les demandes de la personne, les données du dossier, les antécédents et les caractéristiques des symptômes et prendre en compte les traitements en cours 3. Réaliser les examens physiques appropriés 4. Evaluer la mobilité des différentes articulations et les caractères physiques des tissus 5. Evaluer les troubles fonctionnels 7. Identifier les situations nécessitant l’intervention d’un médecin ou d’un autre professionnel médical et celles pouvant justifier l'intervention d'un autre professionnel 10. Elaborer un diagnostic ostéopathique</t>
    </r>
  </si>
  <si>
    <r>
      <t xml:space="preserve">Compétence 1 Evaluer une situation et élaborer un diagnostic ostéopathique
</t>
    </r>
    <r>
      <rPr>
        <sz val="8"/>
        <rFont val="Arial"/>
        <family val="2"/>
      </rPr>
      <t xml:space="preserve">1. Conduire un entretien permettant de recueillir les informations nécessaires 2. Analyser les demandes de la personne, les données du dossier, les antécédents et les caractéristiques des symptômes et prendre en compte les traitements en cours 3. Réaliser les examens physiques appropriés  7. Identifier les situations nécessitant l’intervention d’un médecin ou d’un autre professionnel médical et celles pouvant justifier l'intervention d'un autre professionnel 9. Discerner les éléments du ressort de l’ostéopathe  10. Elaborer un diagnostic ostéopathique
</t>
    </r>
    <r>
      <rPr>
        <b/>
        <sz val="8"/>
        <rFont val="Arial"/>
        <family val="2"/>
      </rPr>
      <t xml:space="preserve">
Compétence 3 Réaliser une intervention ostéopathique
</t>
    </r>
    <r>
      <rPr>
        <sz val="8"/>
        <rFont val="Arial"/>
        <family val="2"/>
      </rPr>
      <t>1. Mettre en œuvre les techniques appropriées de manipulation et mobilisation 2. Repérer les risques liés à la mise en œuvre de l’intervention ostéopathique 4. Evaluer les résultats du traitement ostéopathique mis en œuvre5. Adapter l’intervention ostéopathique à l’évolution des troubles de la personne</t>
    </r>
  </si>
  <si>
    <r>
      <rPr>
        <b/>
        <sz val="8"/>
        <rFont val="Arial"/>
        <family val="2"/>
      </rPr>
      <t>Compétence 1 Evaluer une situation et élaborer un diagnostic ostéopathique</t>
    </r>
    <r>
      <rPr>
        <sz val="8"/>
        <rFont val="Arial"/>
        <family val="2"/>
      </rPr>
      <t xml:space="preserve">
7. Identifier les situations nécessitant l’intervention d’un médecin ou d’un autre professionnel médical et celles pouvant justifier l'intervention d'un autre professionnel 9. Discerner les éléments du ressort de l’ostéopathe  10. Elaborer un diagnostic ostéopathique</t>
    </r>
  </si>
  <si>
    <t>2.12. Sémiologie des affections pédiatriques</t>
  </si>
  <si>
    <t>2.13. Sémiologie des affections gériatriques</t>
  </si>
  <si>
    <t>2.14. Sémiologie des affections du sportif</t>
  </si>
  <si>
    <t>2 - Sémiologie des altérations de l'état de santé</t>
  </si>
  <si>
    <r>
      <t xml:space="preserve">2.5.  Sémiologie des affections du système </t>
    </r>
    <r>
      <rPr>
        <b/>
        <sz val="9"/>
        <rFont val="Arial"/>
        <family val="2"/>
      </rPr>
      <t>musculo-squelettique</t>
    </r>
  </si>
  <si>
    <r>
      <t xml:space="preserve">2.6. Sémiologie des affections des </t>
    </r>
    <r>
      <rPr>
        <b/>
        <sz val="9"/>
        <rFont val="Arial"/>
        <family val="2"/>
      </rPr>
      <t>systèmes</t>
    </r>
    <r>
      <rPr>
        <sz val="9"/>
        <rFont val="Arial"/>
        <family val="2"/>
      </rPr>
      <t xml:space="preserve"> </t>
    </r>
    <r>
      <rPr>
        <b/>
        <sz val="9"/>
        <rFont val="Arial"/>
        <family val="2"/>
      </rPr>
      <t>cardio-vasculaire et respiratoire</t>
    </r>
  </si>
  <si>
    <r>
      <t xml:space="preserve">2.7. Sémiologie des affections des </t>
    </r>
    <r>
      <rPr>
        <b/>
        <sz val="9"/>
        <rFont val="Arial"/>
        <family val="2"/>
      </rPr>
      <t xml:space="preserve">systèmes digestif et endocrinien 
</t>
    </r>
  </si>
  <si>
    <r>
      <rPr>
        <sz val="9"/>
        <rFont val="Arial"/>
        <family val="2"/>
      </rPr>
      <t xml:space="preserve">2.8. Sémiologie des affections </t>
    </r>
    <r>
      <rPr>
        <b/>
        <sz val="9"/>
        <rFont val="Arial"/>
        <family val="2"/>
      </rPr>
      <t>du système génito-urinaire</t>
    </r>
  </si>
  <si>
    <r>
      <t xml:space="preserve">2.9.  Sémiologie et physiopathologie  </t>
    </r>
    <r>
      <rPr>
        <b/>
        <sz val="9"/>
        <rFont val="Arial"/>
        <family val="2"/>
      </rPr>
      <t>des systèmes tégumentaire et sensoriels</t>
    </r>
  </si>
  <si>
    <r>
      <t xml:space="preserve">2.10. Sémiologie des affections </t>
    </r>
    <r>
      <rPr>
        <b/>
        <sz val="9"/>
        <rFont val="Arial"/>
        <family val="2"/>
      </rPr>
      <t>des systèmes immunitaire et hématologique</t>
    </r>
  </si>
  <si>
    <r>
      <t xml:space="preserve">2.4. Sémiologie des affections  </t>
    </r>
    <r>
      <rPr>
        <b/>
        <sz val="9"/>
        <rFont val="Arial"/>
        <family val="2"/>
      </rPr>
      <t>du système nerveux</t>
    </r>
  </si>
</sst>
</file>

<file path=xl/styles.xml><?xml version="1.0" encoding="utf-8"?>
<styleSheet xmlns="http://schemas.openxmlformats.org/spreadsheetml/2006/main">
  <fonts count="36">
    <font>
      <sz val="11"/>
      <color theme="1"/>
      <name val="Calibri"/>
      <family val="2"/>
      <scheme val="minor"/>
    </font>
    <font>
      <sz val="10"/>
      <name val="Arial"/>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Verdana"/>
    </font>
    <font>
      <sz val="11"/>
      <color indexed="62"/>
      <name val="Calibri"/>
      <family val="2"/>
    </font>
    <font>
      <sz val="11"/>
      <color indexed="14"/>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sz val="8"/>
      <name val="Arial"/>
      <family val="2"/>
    </font>
    <font>
      <sz val="10"/>
      <name val="Arial"/>
      <family val="2"/>
    </font>
    <font>
      <b/>
      <sz val="8"/>
      <name val="Arial"/>
      <family val="2"/>
    </font>
    <font>
      <b/>
      <sz val="12"/>
      <name val="Arial"/>
      <family val="2"/>
    </font>
    <font>
      <b/>
      <sz val="11"/>
      <name val="Arial"/>
      <family val="2"/>
    </font>
    <font>
      <sz val="12"/>
      <name val="Arial"/>
      <family val="2"/>
    </font>
    <font>
      <i/>
      <sz val="11"/>
      <name val="Arial"/>
      <family val="2"/>
    </font>
    <font>
      <b/>
      <i/>
      <sz val="11"/>
      <name val="Arial"/>
      <family val="2"/>
    </font>
    <font>
      <b/>
      <sz val="9"/>
      <name val="Arial"/>
      <family val="2"/>
    </font>
    <font>
      <sz val="9"/>
      <name val="Arial"/>
      <family val="2"/>
    </font>
    <font>
      <sz val="9"/>
      <name val="Calibri"/>
      <family val="2"/>
    </font>
    <font>
      <i/>
      <sz val="9"/>
      <name val="Arial"/>
      <family val="2"/>
    </font>
    <font>
      <sz val="1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19"/>
      </patternFill>
    </fill>
    <fill>
      <patternFill patternType="solid">
        <fgColor indexed="54"/>
      </patternFill>
    </fill>
    <fill>
      <patternFill patternType="solid">
        <fgColor indexed="26"/>
      </patternFill>
    </fill>
    <fill>
      <patternFill patternType="solid">
        <fgColor indexed="43"/>
      </patternFill>
    </fill>
    <fill>
      <patternFill patternType="solid">
        <fgColor indexed="55"/>
      </patternFill>
    </fill>
    <fill>
      <patternFill patternType="solid">
        <fgColor indexed="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CC00"/>
        <bgColor indexed="64"/>
      </patternFill>
    </fill>
    <fill>
      <patternFill patternType="solid">
        <fgColor theme="5" tint="0.59999389629810485"/>
        <bgColor indexed="64"/>
      </patternFill>
    </fill>
    <fill>
      <patternFill patternType="solid">
        <fgColor rgb="FFCC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5"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4" fillId="0" borderId="0" applyNumberFormat="0" applyFill="0" applyBorder="0" applyAlignment="0" applyProtection="0"/>
    <xf numFmtId="0" fontId="5" fillId="3" borderId="1" applyNumberFormat="0" applyAlignment="0" applyProtection="0"/>
    <xf numFmtId="0" fontId="6" fillId="0" borderId="2" applyNumberFormat="0" applyFill="0" applyAlignment="0" applyProtection="0"/>
    <xf numFmtId="0" fontId="7" fillId="15" borderId="3" applyNumberFormat="0" applyFont="0" applyAlignment="0" applyProtection="0"/>
    <xf numFmtId="0" fontId="8" fillId="5" borderId="1" applyNumberFormat="0" applyAlignment="0" applyProtection="0"/>
    <xf numFmtId="0" fontId="9" fillId="4" borderId="0" applyNumberFormat="0" applyBorder="0" applyAlignment="0" applyProtection="0"/>
    <xf numFmtId="0" fontId="10" fillId="14" borderId="0" applyNumberFormat="0" applyBorder="0" applyAlignment="0" applyProtection="0"/>
    <xf numFmtId="0" fontId="1" fillId="0" borderId="0"/>
    <xf numFmtId="0" fontId="7" fillId="0" borderId="0"/>
    <xf numFmtId="0" fontId="11" fillId="6" borderId="0" applyNumberFormat="0" applyBorder="0" applyAlignment="0" applyProtection="0"/>
    <xf numFmtId="0" fontId="12" fillId="3" borderId="4"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16" borderId="9" applyNumberFormat="0" applyAlignment="0" applyProtection="0"/>
  </cellStyleXfs>
  <cellXfs count="83">
    <xf numFmtId="0" fontId="0" fillId="0" borderId="0" xfId="0"/>
    <xf numFmtId="0" fontId="20" fillId="0" borderId="10" xfId="33" applyFont="1" applyFill="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32" fillId="0" borderId="0" xfId="0" applyFont="1" applyAlignment="1">
      <alignment vertical="center" wrapText="1"/>
    </xf>
    <xf numFmtId="0" fontId="21" fillId="0" borderId="10" xfId="33" applyFont="1" applyFill="1" applyBorder="1" applyAlignment="1">
      <alignment vertical="center" wrapText="1"/>
    </xf>
    <xf numFmtId="0" fontId="22" fillId="0" borderId="10" xfId="33" applyFont="1" applyFill="1" applyBorder="1" applyAlignment="1">
      <alignment vertical="center" wrapText="1"/>
    </xf>
    <xf numFmtId="0" fontId="32" fillId="18" borderId="0" xfId="0" applyFont="1" applyFill="1" applyAlignment="1">
      <alignment vertical="center" wrapText="1"/>
    </xf>
    <xf numFmtId="0" fontId="0" fillId="19" borderId="0" xfId="0" applyFill="1" applyAlignment="1">
      <alignment vertical="center" wrapText="1"/>
    </xf>
    <xf numFmtId="0" fontId="0" fillId="20" borderId="0" xfId="0" applyFill="1" applyAlignment="1">
      <alignment vertical="center" wrapText="1"/>
    </xf>
    <xf numFmtId="0" fontId="32" fillId="20" borderId="0" xfId="0" applyFont="1" applyFill="1" applyAlignment="1">
      <alignment vertical="center" wrapText="1"/>
    </xf>
    <xf numFmtId="0" fontId="32" fillId="0" borderId="0" xfId="0" applyFont="1" applyFill="1" applyAlignment="1">
      <alignment vertical="center" wrapText="1"/>
    </xf>
    <xf numFmtId="0" fontId="20" fillId="0" borderId="10" xfId="0" applyFont="1" applyFill="1" applyBorder="1" applyAlignment="1">
      <alignment vertical="center" wrapText="1"/>
    </xf>
    <xf numFmtId="0" fontId="22" fillId="0" borderId="11" xfId="0" applyFont="1" applyBorder="1" applyAlignment="1">
      <alignment vertical="center" wrapText="1"/>
    </xf>
    <xf numFmtId="0" fontId="20" fillId="0" borderId="12" xfId="33" applyFont="1" applyFill="1" applyBorder="1" applyAlignment="1">
      <alignment vertical="center" wrapText="1"/>
    </xf>
    <xf numFmtId="0" fontId="22" fillId="0" borderId="12" xfId="33" applyFont="1" applyFill="1" applyBorder="1" applyAlignment="1">
      <alignment vertical="center" wrapText="1"/>
    </xf>
    <xf numFmtId="0" fontId="0" fillId="18" borderId="0" xfId="0" applyFill="1" applyAlignment="1">
      <alignment vertical="center" wrapText="1"/>
    </xf>
    <xf numFmtId="0" fontId="27" fillId="19" borderId="10" xfId="33" applyFont="1" applyFill="1" applyBorder="1" applyAlignment="1">
      <alignment vertical="center" wrapText="1"/>
    </xf>
    <xf numFmtId="0" fontId="26" fillId="0" borderId="10" xfId="33" applyFont="1" applyFill="1" applyBorder="1" applyAlignment="1">
      <alignment vertical="center" wrapText="1"/>
    </xf>
    <xf numFmtId="0" fontId="26" fillId="0" borderId="10" xfId="0" applyFont="1" applyBorder="1" applyAlignment="1">
      <alignment vertical="center" wrapText="1"/>
    </xf>
    <xf numFmtId="0" fontId="33" fillId="0" borderId="0" xfId="0" applyFont="1" applyAlignment="1">
      <alignment vertical="center" wrapText="1"/>
    </xf>
    <xf numFmtId="0" fontId="25" fillId="19" borderId="10" xfId="33" applyFont="1" applyFill="1" applyBorder="1" applyAlignment="1">
      <alignment vertical="center" wrapText="1"/>
    </xf>
    <xf numFmtId="0" fontId="23" fillId="19" borderId="10" xfId="0" applyFont="1" applyFill="1" applyBorder="1" applyAlignment="1">
      <alignment vertical="center" wrapText="1"/>
    </xf>
    <xf numFmtId="0" fontId="25" fillId="19" borderId="10" xfId="0" applyFont="1" applyFill="1" applyBorder="1" applyAlignment="1">
      <alignment vertical="center" wrapText="1"/>
    </xf>
    <xf numFmtId="0" fontId="23" fillId="19" borderId="10" xfId="33" applyFont="1" applyFill="1" applyBorder="1" applyAlignment="1">
      <alignment vertical="center" wrapText="1"/>
    </xf>
    <xf numFmtId="0" fontId="34" fillId="19" borderId="0" xfId="0" applyFont="1" applyFill="1" applyAlignment="1">
      <alignment vertical="center" wrapText="1"/>
    </xf>
    <xf numFmtId="0" fontId="20" fillId="21" borderId="13" xfId="33" applyFont="1" applyFill="1" applyBorder="1" applyAlignment="1">
      <alignment vertical="center" wrapText="1"/>
    </xf>
    <xf numFmtId="0" fontId="24" fillId="21" borderId="10" xfId="33" applyFont="1" applyFill="1" applyBorder="1" applyAlignment="1">
      <alignment vertical="center" wrapText="1"/>
    </xf>
    <xf numFmtId="0" fontId="27" fillId="21" borderId="10" xfId="33" applyFont="1" applyFill="1" applyBorder="1" applyAlignment="1">
      <alignment vertical="center" wrapText="1"/>
    </xf>
    <xf numFmtId="0" fontId="24" fillId="21" borderId="13" xfId="33" applyFont="1" applyFill="1" applyBorder="1" applyAlignment="1">
      <alignment vertical="center" wrapText="1"/>
    </xf>
    <xf numFmtId="0" fontId="27" fillId="21" borderId="13" xfId="33" applyFont="1" applyFill="1" applyBorder="1" applyAlignment="1">
      <alignment vertical="center" wrapText="1"/>
    </xf>
    <xf numFmtId="0" fontId="22" fillId="21" borderId="10" xfId="33" applyFont="1" applyFill="1" applyBorder="1" applyAlignment="1">
      <alignment vertical="center" wrapText="1"/>
    </xf>
    <xf numFmtId="0" fontId="26" fillId="21" borderId="10" xfId="33" applyFont="1" applyFill="1" applyBorder="1" applyAlignment="1">
      <alignment vertical="center" wrapText="1"/>
    </xf>
    <xf numFmtId="0" fontId="22" fillId="21" borderId="11" xfId="33" applyFont="1" applyFill="1" applyBorder="1" applyAlignment="1">
      <alignment vertical="center" wrapText="1"/>
    </xf>
    <xf numFmtId="0" fontId="27" fillId="21" borderId="14" xfId="33" applyFont="1" applyFill="1" applyBorder="1" applyAlignment="1">
      <alignment vertical="center" wrapText="1"/>
    </xf>
    <xf numFmtId="0" fontId="20" fillId="21" borderId="10" xfId="33" applyFont="1" applyFill="1" applyBorder="1" applyAlignment="1">
      <alignment vertical="center" wrapText="1"/>
    </xf>
    <xf numFmtId="0" fontId="24" fillId="21" borderId="14" xfId="33" applyFont="1" applyFill="1" applyBorder="1" applyAlignment="1">
      <alignment vertical="center" wrapText="1"/>
    </xf>
    <xf numFmtId="0" fontId="20" fillId="21" borderId="11" xfId="33" applyFont="1" applyFill="1" applyBorder="1" applyAlignment="1">
      <alignment vertical="center" wrapText="1"/>
    </xf>
    <xf numFmtId="0" fontId="0" fillId="22" borderId="0" xfId="0" applyFill="1" applyAlignment="1">
      <alignment vertical="center" wrapText="1"/>
    </xf>
    <xf numFmtId="0" fontId="28" fillId="0" borderId="10" xfId="33" applyFont="1" applyFill="1" applyBorder="1" applyAlignment="1">
      <alignment vertical="center" wrapText="1"/>
    </xf>
    <xf numFmtId="0" fontId="24" fillId="18" borderId="10" xfId="33" applyFont="1" applyFill="1" applyBorder="1" applyAlignment="1">
      <alignment vertical="center" wrapText="1"/>
    </xf>
    <xf numFmtId="0" fontId="27" fillId="18" borderId="10" xfId="33" applyFont="1" applyFill="1" applyBorder="1" applyAlignment="1">
      <alignment vertical="center" wrapText="1"/>
    </xf>
    <xf numFmtId="0" fontId="28" fillId="20" borderId="10" xfId="33" applyFont="1" applyFill="1" applyBorder="1" applyAlignment="1">
      <alignment horizontal="center" vertical="center" wrapText="1"/>
    </xf>
    <xf numFmtId="0" fontId="29" fillId="0" borderId="10" xfId="33" applyFont="1" applyFill="1" applyBorder="1" applyAlignment="1">
      <alignment vertical="center" wrapText="1"/>
    </xf>
    <xf numFmtId="0" fontId="29" fillId="21" borderId="12" xfId="33" applyFont="1" applyFill="1" applyBorder="1" applyAlignment="1">
      <alignment vertical="center" wrapText="1"/>
    </xf>
    <xf numFmtId="0" fontId="29" fillId="0" borderId="10" xfId="0" applyFont="1" applyBorder="1" applyAlignment="1">
      <alignment vertical="center" wrapText="1"/>
    </xf>
    <xf numFmtId="0" fontId="29" fillId="21" borderId="15" xfId="33" applyFont="1" applyFill="1" applyBorder="1" applyAlignment="1">
      <alignment vertical="center" wrapText="1"/>
    </xf>
    <xf numFmtId="0" fontId="29" fillId="21" borderId="10" xfId="33" applyFont="1" applyFill="1" applyBorder="1" applyAlignment="1">
      <alignment vertical="center" wrapText="1"/>
    </xf>
    <xf numFmtId="0" fontId="28" fillId="21" borderId="12" xfId="33" applyFont="1" applyFill="1" applyBorder="1" applyAlignment="1">
      <alignment vertical="center" wrapText="1"/>
    </xf>
    <xf numFmtId="0" fontId="35" fillId="0" borderId="0" xfId="0" applyFont="1" applyAlignment="1">
      <alignment vertical="center" wrapText="1"/>
    </xf>
    <xf numFmtId="0" fontId="35" fillId="20" borderId="0" xfId="0" applyFont="1" applyFill="1" applyAlignment="1">
      <alignment vertical="center" wrapText="1"/>
    </xf>
    <xf numFmtId="0" fontId="28" fillId="19" borderId="10" xfId="33" applyFont="1" applyFill="1" applyBorder="1" applyAlignment="1">
      <alignment horizontal="center" vertical="center" wrapText="1"/>
    </xf>
    <xf numFmtId="0" fontId="31" fillId="20" borderId="10" xfId="33" applyFont="1" applyFill="1" applyBorder="1" applyAlignment="1">
      <alignment horizontal="center" vertical="center" wrapText="1"/>
    </xf>
    <xf numFmtId="0" fontId="28" fillId="18" borderId="10" xfId="33" applyFont="1" applyFill="1" applyBorder="1" applyAlignment="1">
      <alignment horizontal="center" vertical="center" wrapText="1"/>
    </xf>
    <xf numFmtId="0" fontId="24" fillId="18" borderId="16" xfId="33" applyFont="1" applyFill="1" applyBorder="1" applyAlignment="1">
      <alignment vertical="center" wrapText="1"/>
    </xf>
    <xf numFmtId="0" fontId="24" fillId="21" borderId="17" xfId="33" applyFont="1" applyFill="1" applyBorder="1" applyAlignment="1">
      <alignment vertical="center" wrapText="1"/>
    </xf>
    <xf numFmtId="0" fontId="20" fillId="0" borderId="16" xfId="33" applyFont="1" applyFill="1" applyBorder="1" applyAlignment="1">
      <alignment horizontal="left" vertical="center" wrapText="1"/>
    </xf>
    <xf numFmtId="0" fontId="20" fillId="0" borderId="18" xfId="33" applyFont="1" applyFill="1" applyBorder="1" applyAlignment="1">
      <alignment horizontal="left" vertical="center" wrapText="1"/>
    </xf>
    <xf numFmtId="0" fontId="20" fillId="0" borderId="19" xfId="33" applyFont="1" applyFill="1" applyBorder="1" applyAlignment="1">
      <alignment horizontal="left" vertical="center" wrapText="1"/>
    </xf>
    <xf numFmtId="0" fontId="28" fillId="23" borderId="15" xfId="33" applyFont="1" applyFill="1" applyBorder="1" applyAlignment="1">
      <alignment horizontal="center" vertical="center" wrapText="1"/>
    </xf>
    <xf numFmtId="0" fontId="28" fillId="23" borderId="13" xfId="33" applyFont="1" applyFill="1" applyBorder="1" applyAlignment="1">
      <alignment horizontal="center" vertical="center" wrapText="1"/>
    </xf>
    <xf numFmtId="0" fontId="28" fillId="23" borderId="17" xfId="33" applyFont="1" applyFill="1" applyBorder="1" applyAlignment="1">
      <alignment horizontal="center" vertical="center" wrapText="1"/>
    </xf>
    <xf numFmtId="0" fontId="28" fillId="23" borderId="20" xfId="33" applyFont="1" applyFill="1" applyBorder="1" applyAlignment="1">
      <alignment horizontal="center" vertical="center" wrapText="1"/>
    </xf>
    <xf numFmtId="0" fontId="28" fillId="23" borderId="21" xfId="33" applyFont="1" applyFill="1" applyBorder="1" applyAlignment="1">
      <alignment horizontal="center" vertical="center" wrapText="1"/>
    </xf>
    <xf numFmtId="0" fontId="28" fillId="23" borderId="22" xfId="33" applyFont="1" applyFill="1" applyBorder="1" applyAlignment="1">
      <alignment horizontal="center" vertical="center" wrapText="1"/>
    </xf>
    <xf numFmtId="0" fontId="28" fillId="20" borderId="12" xfId="33" applyFont="1" applyFill="1" applyBorder="1" applyAlignment="1">
      <alignment horizontal="center" vertical="center" wrapText="1"/>
    </xf>
    <xf numFmtId="0" fontId="28" fillId="20" borderId="11" xfId="33" applyFont="1" applyFill="1" applyBorder="1" applyAlignment="1">
      <alignment horizontal="center" vertical="center" wrapText="1"/>
    </xf>
    <xf numFmtId="0" fontId="28" fillId="20" borderId="14" xfId="33" applyFont="1" applyFill="1" applyBorder="1" applyAlignment="1">
      <alignment horizontal="center" vertical="center" wrapText="1"/>
    </xf>
    <xf numFmtId="0" fontId="28" fillId="23" borderId="12" xfId="33" applyFont="1" applyFill="1" applyBorder="1" applyAlignment="1">
      <alignment horizontal="center" vertical="center" wrapText="1"/>
    </xf>
    <xf numFmtId="0" fontId="28" fillId="23" borderId="11" xfId="33" applyFont="1" applyFill="1" applyBorder="1" applyAlignment="1">
      <alignment horizontal="center" vertical="center" wrapText="1"/>
    </xf>
    <xf numFmtId="0" fontId="28" fillId="23" borderId="14" xfId="33" applyFont="1" applyFill="1" applyBorder="1" applyAlignment="1">
      <alignment horizontal="center" vertical="center" wrapText="1"/>
    </xf>
    <xf numFmtId="0" fontId="28" fillId="23" borderId="23" xfId="33" applyFont="1" applyFill="1" applyBorder="1" applyAlignment="1">
      <alignment horizontal="center" vertical="center" wrapText="1"/>
    </xf>
    <xf numFmtId="0" fontId="28" fillId="23" borderId="0" xfId="33" applyFont="1" applyFill="1" applyBorder="1" applyAlignment="1">
      <alignment horizontal="center" vertical="center" wrapText="1"/>
    </xf>
    <xf numFmtId="0" fontId="28" fillId="23" borderId="24" xfId="33" applyFont="1" applyFill="1" applyBorder="1" applyAlignment="1">
      <alignment horizontal="center" vertical="center" wrapText="1"/>
    </xf>
    <xf numFmtId="0" fontId="22" fillId="0" borderId="16" xfId="33" applyFont="1" applyFill="1" applyBorder="1" applyAlignment="1">
      <alignment horizontal="left" vertical="center" wrapText="1"/>
    </xf>
    <xf numFmtId="0" fontId="22" fillId="0" borderId="18" xfId="33" applyFont="1" applyFill="1" applyBorder="1" applyAlignment="1">
      <alignment horizontal="left" vertical="center" wrapText="1"/>
    </xf>
    <xf numFmtId="0" fontId="22" fillId="0" borderId="19" xfId="33" applyFont="1" applyFill="1" applyBorder="1" applyAlignment="1">
      <alignment horizontal="left" vertical="center" wrapText="1"/>
    </xf>
    <xf numFmtId="0" fontId="28" fillId="17" borderId="12" xfId="33" applyFont="1" applyFill="1" applyBorder="1" applyAlignment="1">
      <alignment horizontal="center" vertical="center" wrapText="1"/>
    </xf>
    <xf numFmtId="0" fontId="28" fillId="17" borderId="11" xfId="33" applyFont="1" applyFill="1" applyBorder="1" applyAlignment="1">
      <alignment horizontal="center" vertical="center" wrapText="1"/>
    </xf>
    <xf numFmtId="0" fontId="28" fillId="17" borderId="14" xfId="33" applyFont="1" applyFill="1" applyBorder="1" applyAlignment="1">
      <alignment horizontal="center" vertical="center" wrapText="1"/>
    </xf>
    <xf numFmtId="0" fontId="20" fillId="0" borderId="16" xfId="33" applyFont="1" applyFill="1" applyBorder="1" applyAlignment="1">
      <alignment horizontal="left" vertical="top" wrapText="1"/>
    </xf>
    <xf numFmtId="0" fontId="20" fillId="0" borderId="18" xfId="33" applyFont="1" applyFill="1" applyBorder="1" applyAlignment="1">
      <alignment horizontal="left" vertical="top" wrapText="1"/>
    </xf>
    <xf numFmtId="0" fontId="20" fillId="0" borderId="19" xfId="33" applyFont="1" applyFill="1" applyBorder="1" applyAlignment="1">
      <alignment horizontal="left" vertical="top" wrapText="1"/>
    </xf>
  </cellXfs>
  <cellStyles count="44">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Neutre 2" xfId="31"/>
    <cellStyle name="Normal" xfId="0" builtinId="0"/>
    <cellStyle name="Normal 2" xfId="32"/>
    <cellStyle name="Normal_Feuil1" xfId="33"/>
    <cellStyle name="Satisfaisant 2" xfId="34"/>
    <cellStyle name="Sortie 2" xfId="35"/>
    <cellStyle name="Texte explicatif 2" xfId="36"/>
    <cellStyle name="Titre 2" xfId="37"/>
    <cellStyle name="Titre 1 2" xfId="38"/>
    <cellStyle name="Titre 2 2" xfId="39"/>
    <cellStyle name="Titre 3 2" xfId="40"/>
    <cellStyle name="Titre 4 2" xfId="41"/>
    <cellStyle name="Total 2" xfId="42"/>
    <cellStyle name="Vérification 2"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O87"/>
  <sheetViews>
    <sheetView tabSelected="1" zoomScale="110" zoomScaleNormal="110" workbookViewId="0">
      <pane ySplit="2" topLeftCell="A3" activePane="bottomLeft" state="frozen"/>
      <selection pane="bottomLeft" activeCell="B27" sqref="B27"/>
    </sheetView>
  </sheetViews>
  <sheetFormatPr baseColWidth="10" defaultRowHeight="15.75"/>
  <cols>
    <col min="1" max="1" width="44" style="49" customWidth="1"/>
    <col min="2" max="2" width="80.28515625" style="2" customWidth="1"/>
    <col min="3" max="3" width="6.28515625" style="25" customWidth="1"/>
    <col min="4" max="4" width="5.85546875" style="25" customWidth="1"/>
    <col min="5" max="5" width="6.7109375" style="25" customWidth="1"/>
    <col min="6" max="6" width="6.28515625" style="25" customWidth="1"/>
    <col min="7" max="7" width="5.85546875" style="25" customWidth="1"/>
    <col min="8" max="8" width="7.28515625" style="20" customWidth="1"/>
    <col min="9" max="9" width="7.85546875" style="20" customWidth="1"/>
    <col min="10" max="10" width="10" style="16" customWidth="1"/>
    <col min="11" max="11" width="15.5703125" style="9" customWidth="1"/>
    <col min="12" max="223" width="11.42578125" style="9"/>
    <col min="224" max="16384" width="11.42578125" style="2"/>
  </cols>
  <sheetData>
    <row r="1" spans="1:223" s="49" customFormat="1" ht="30" customHeight="1">
      <c r="A1" s="65" t="s">
        <v>82</v>
      </c>
      <c r="B1" s="66"/>
      <c r="C1" s="66"/>
      <c r="D1" s="66"/>
      <c r="E1" s="66"/>
      <c r="F1" s="66"/>
      <c r="G1" s="66"/>
      <c r="H1" s="66"/>
      <c r="I1" s="66"/>
      <c r="J1" s="67"/>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row>
    <row r="2" spans="1:223" s="49" customFormat="1" ht="30" customHeight="1">
      <c r="A2" s="42" t="s">
        <v>0</v>
      </c>
      <c r="B2" s="42" t="s">
        <v>1</v>
      </c>
      <c r="C2" s="51" t="s">
        <v>89</v>
      </c>
      <c r="D2" s="51" t="s">
        <v>90</v>
      </c>
      <c r="E2" s="51" t="s">
        <v>91</v>
      </c>
      <c r="F2" s="51" t="s">
        <v>92</v>
      </c>
      <c r="G2" s="51" t="s">
        <v>93</v>
      </c>
      <c r="H2" s="52" t="s">
        <v>65</v>
      </c>
      <c r="I2" s="52" t="s">
        <v>66</v>
      </c>
      <c r="J2" s="53" t="s">
        <v>61</v>
      </c>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row>
    <row r="3" spans="1:223" s="49" customFormat="1" ht="12" customHeight="1">
      <c r="A3" s="59" t="s">
        <v>23</v>
      </c>
      <c r="B3" s="60"/>
      <c r="C3" s="60"/>
      <c r="D3" s="60"/>
      <c r="E3" s="60"/>
      <c r="F3" s="60"/>
      <c r="G3" s="60"/>
      <c r="H3" s="60"/>
      <c r="I3" s="60"/>
      <c r="J3" s="61"/>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row>
    <row r="4" spans="1:223" s="49" customFormat="1" ht="7.5" customHeight="1">
      <c r="A4" s="62"/>
      <c r="B4" s="63"/>
      <c r="C4" s="63"/>
      <c r="D4" s="63"/>
      <c r="E4" s="63"/>
      <c r="F4" s="63"/>
      <c r="G4" s="63"/>
      <c r="H4" s="63"/>
      <c r="I4" s="63"/>
      <c r="J4" s="64"/>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row>
    <row r="5" spans="1:223" s="3" customFormat="1" ht="61.5" customHeight="1">
      <c r="A5" s="43" t="s">
        <v>44</v>
      </c>
      <c r="B5" s="14" t="s">
        <v>94</v>
      </c>
      <c r="C5" s="21">
        <v>60</v>
      </c>
      <c r="D5" s="21"/>
      <c r="E5" s="21"/>
      <c r="F5" s="21"/>
      <c r="G5" s="21"/>
      <c r="H5" s="18">
        <v>40</v>
      </c>
      <c r="I5" s="18">
        <v>20</v>
      </c>
      <c r="J5" s="40">
        <v>60</v>
      </c>
    </row>
    <row r="6" spans="1:223" s="3" customFormat="1" ht="60.75" customHeight="1">
      <c r="A6" s="43" t="s">
        <v>48</v>
      </c>
      <c r="B6" s="14" t="s">
        <v>95</v>
      </c>
      <c r="C6" s="21"/>
      <c r="D6" s="21">
        <v>60</v>
      </c>
      <c r="E6" s="21"/>
      <c r="F6" s="21"/>
      <c r="G6" s="21"/>
      <c r="H6" s="18">
        <v>40</v>
      </c>
      <c r="I6" s="18">
        <v>20</v>
      </c>
      <c r="J6" s="40">
        <v>60</v>
      </c>
    </row>
    <row r="7" spans="1:223" s="3" customFormat="1" ht="57.75" customHeight="1">
      <c r="A7" s="43" t="s">
        <v>49</v>
      </c>
      <c r="B7" s="14" t="s">
        <v>95</v>
      </c>
      <c r="C7" s="21">
        <v>70</v>
      </c>
      <c r="D7" s="21"/>
      <c r="E7" s="21"/>
      <c r="F7" s="21"/>
      <c r="G7" s="21"/>
      <c r="H7" s="18">
        <v>50</v>
      </c>
      <c r="I7" s="18">
        <v>20</v>
      </c>
      <c r="J7" s="40">
        <v>70</v>
      </c>
    </row>
    <row r="8" spans="1:223" s="3" customFormat="1" ht="36.75" customHeight="1">
      <c r="A8" s="43" t="s">
        <v>45</v>
      </c>
      <c r="B8" s="14" t="s">
        <v>9</v>
      </c>
      <c r="C8" s="21">
        <v>60</v>
      </c>
      <c r="D8" s="21">
        <v>40</v>
      </c>
      <c r="E8" s="21"/>
      <c r="F8" s="21"/>
      <c r="G8" s="21"/>
      <c r="H8" s="18">
        <v>60</v>
      </c>
      <c r="I8" s="18">
        <v>40</v>
      </c>
      <c r="J8" s="40">
        <v>100</v>
      </c>
    </row>
    <row r="9" spans="1:223" s="3" customFormat="1" ht="27" customHeight="1">
      <c r="A9" s="43" t="s">
        <v>46</v>
      </c>
      <c r="B9" s="14" t="s">
        <v>10</v>
      </c>
      <c r="C9" s="21">
        <v>20</v>
      </c>
      <c r="D9" s="21"/>
      <c r="E9" s="21"/>
      <c r="F9" s="21"/>
      <c r="G9" s="21"/>
      <c r="H9" s="18">
        <v>20</v>
      </c>
      <c r="I9" s="18">
        <v>0</v>
      </c>
      <c r="J9" s="40">
        <v>20</v>
      </c>
    </row>
    <row r="10" spans="1:223" s="3" customFormat="1" ht="26.25" customHeight="1">
      <c r="A10" s="43" t="s">
        <v>83</v>
      </c>
      <c r="B10" s="56" t="s">
        <v>96</v>
      </c>
      <c r="C10" s="21">
        <v>40</v>
      </c>
      <c r="D10" s="21">
        <v>60</v>
      </c>
      <c r="E10" s="21">
        <v>20</v>
      </c>
      <c r="F10" s="21"/>
      <c r="G10" s="21"/>
      <c r="H10" s="18">
        <v>100</v>
      </c>
      <c r="I10" s="18">
        <v>20</v>
      </c>
      <c r="J10" s="40">
        <v>120</v>
      </c>
    </row>
    <row r="11" spans="1:223" s="3" customFormat="1" ht="30.6" customHeight="1">
      <c r="A11" s="43" t="s">
        <v>84</v>
      </c>
      <c r="B11" s="57"/>
      <c r="C11" s="21">
        <v>92</v>
      </c>
      <c r="D11" s="21">
        <v>48</v>
      </c>
      <c r="E11" s="21"/>
      <c r="F11" s="21"/>
      <c r="G11" s="21"/>
      <c r="H11" s="18">
        <v>100</v>
      </c>
      <c r="I11" s="18">
        <v>40</v>
      </c>
      <c r="J11" s="40">
        <v>140</v>
      </c>
    </row>
    <row r="12" spans="1:223" s="3" customFormat="1" ht="32.450000000000003" customHeight="1">
      <c r="A12" s="43" t="s">
        <v>85</v>
      </c>
      <c r="B12" s="57"/>
      <c r="C12" s="21">
        <v>40</v>
      </c>
      <c r="D12" s="21">
        <v>30</v>
      </c>
      <c r="E12" s="21"/>
      <c r="F12" s="21"/>
      <c r="G12" s="21"/>
      <c r="H12" s="18">
        <v>54</v>
      </c>
      <c r="I12" s="18">
        <v>16</v>
      </c>
      <c r="J12" s="40">
        <v>70</v>
      </c>
    </row>
    <row r="13" spans="1:223" s="11" customFormat="1" ht="29.45" customHeight="1">
      <c r="A13" s="43" t="s">
        <v>86</v>
      </c>
      <c r="B13" s="57"/>
      <c r="C13" s="21">
        <v>40</v>
      </c>
      <c r="D13" s="21">
        <v>40</v>
      </c>
      <c r="E13" s="21"/>
      <c r="F13" s="21"/>
      <c r="G13" s="21"/>
      <c r="H13" s="18">
        <v>60</v>
      </c>
      <c r="I13" s="18">
        <v>20</v>
      </c>
      <c r="J13" s="40">
        <v>80</v>
      </c>
    </row>
    <row r="14" spans="1:223" s="11" customFormat="1" ht="26.45" customHeight="1">
      <c r="A14" s="43" t="s">
        <v>87</v>
      </c>
      <c r="B14" s="58"/>
      <c r="C14" s="21">
        <v>40</v>
      </c>
      <c r="D14" s="21"/>
      <c r="E14" s="21"/>
      <c r="F14" s="21"/>
      <c r="G14" s="21"/>
      <c r="H14" s="18">
        <v>30</v>
      </c>
      <c r="I14" s="18">
        <v>10</v>
      </c>
      <c r="J14" s="40">
        <v>40</v>
      </c>
    </row>
    <row r="15" spans="1:223" s="11" customFormat="1" ht="20.25" customHeight="1">
      <c r="A15" s="44" t="s">
        <v>60</v>
      </c>
      <c r="B15" s="37"/>
      <c r="C15" s="27">
        <f t="shared" ref="C15:J15" si="0">SUM(C5:C14)</f>
        <v>462</v>
      </c>
      <c r="D15" s="27">
        <f t="shared" si="0"/>
        <v>278</v>
      </c>
      <c r="E15" s="27">
        <f t="shared" si="0"/>
        <v>20</v>
      </c>
      <c r="F15" s="27">
        <f t="shared" si="0"/>
        <v>0</v>
      </c>
      <c r="G15" s="27">
        <f t="shared" si="0"/>
        <v>0</v>
      </c>
      <c r="H15" s="28">
        <f t="shared" si="0"/>
        <v>554</v>
      </c>
      <c r="I15" s="28">
        <f t="shared" si="0"/>
        <v>206</v>
      </c>
      <c r="J15" s="27">
        <f t="shared" si="0"/>
        <v>760</v>
      </c>
    </row>
    <row r="16" spans="1:223" s="7" customFormat="1" ht="17.25" customHeight="1">
      <c r="A16" s="77" t="s">
        <v>111</v>
      </c>
      <c r="B16" s="78"/>
      <c r="C16" s="78"/>
      <c r="D16" s="78"/>
      <c r="E16" s="78"/>
      <c r="F16" s="78"/>
      <c r="G16" s="78"/>
      <c r="H16" s="78"/>
      <c r="I16" s="78"/>
      <c r="J16" s="79"/>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row>
    <row r="17" spans="1:10" s="11" customFormat="1" ht="60" customHeight="1">
      <c r="A17" s="45" t="s">
        <v>50</v>
      </c>
      <c r="B17" s="13" t="s">
        <v>97</v>
      </c>
      <c r="C17" s="22"/>
      <c r="D17" s="22"/>
      <c r="E17" s="22"/>
      <c r="F17" s="23">
        <v>40</v>
      </c>
      <c r="G17" s="22"/>
      <c r="H17" s="19">
        <v>36</v>
      </c>
      <c r="I17" s="19">
        <v>4</v>
      </c>
      <c r="J17" s="40">
        <v>40</v>
      </c>
    </row>
    <row r="18" spans="1:10" s="11" customFormat="1" ht="38.25" customHeight="1">
      <c r="A18" s="43" t="s">
        <v>51</v>
      </c>
      <c r="B18" s="14" t="s">
        <v>11</v>
      </c>
      <c r="C18" s="21"/>
      <c r="D18" s="21"/>
      <c r="E18" s="21">
        <v>20</v>
      </c>
      <c r="F18" s="21">
        <v>40</v>
      </c>
      <c r="G18" s="21"/>
      <c r="H18" s="18">
        <v>40</v>
      </c>
      <c r="I18" s="18">
        <v>20</v>
      </c>
      <c r="J18" s="40">
        <v>60</v>
      </c>
    </row>
    <row r="19" spans="1:10" s="11" customFormat="1" ht="60" customHeight="1">
      <c r="A19" s="45" t="s">
        <v>52</v>
      </c>
      <c r="B19" s="13" t="s">
        <v>97</v>
      </c>
      <c r="C19" s="22"/>
      <c r="D19" s="23">
        <v>20</v>
      </c>
      <c r="E19" s="22"/>
      <c r="F19" s="22"/>
      <c r="G19" s="22"/>
      <c r="H19" s="19">
        <v>20</v>
      </c>
      <c r="I19" s="19">
        <v>0</v>
      </c>
      <c r="J19" s="40">
        <v>20</v>
      </c>
    </row>
    <row r="20" spans="1:10" s="11" customFormat="1" ht="27.6" customHeight="1">
      <c r="A20" s="43" t="s">
        <v>118</v>
      </c>
      <c r="B20" s="80" t="s">
        <v>98</v>
      </c>
      <c r="C20" s="21"/>
      <c r="D20" s="21"/>
      <c r="E20" s="21">
        <v>50</v>
      </c>
      <c r="F20" s="21">
        <v>20</v>
      </c>
      <c r="G20" s="21"/>
      <c r="H20" s="18">
        <v>50</v>
      </c>
      <c r="I20" s="18">
        <v>20</v>
      </c>
      <c r="J20" s="40">
        <v>70</v>
      </c>
    </row>
    <row r="21" spans="1:10" s="11" customFormat="1" ht="29.45" customHeight="1">
      <c r="A21" s="43" t="s">
        <v>112</v>
      </c>
      <c r="B21" s="81"/>
      <c r="C21" s="21"/>
      <c r="D21" s="21">
        <v>70</v>
      </c>
      <c r="E21" s="21">
        <v>50</v>
      </c>
      <c r="F21" s="21"/>
      <c r="G21" s="21"/>
      <c r="H21" s="18">
        <v>80</v>
      </c>
      <c r="I21" s="18">
        <v>40</v>
      </c>
      <c r="J21" s="40">
        <v>120</v>
      </c>
    </row>
    <row r="22" spans="1:10" s="11" customFormat="1" ht="30.6" customHeight="1">
      <c r="A22" s="43" t="s">
        <v>113</v>
      </c>
      <c r="B22" s="81"/>
      <c r="C22" s="21"/>
      <c r="D22" s="21">
        <v>50</v>
      </c>
      <c r="E22" s="21"/>
      <c r="F22" s="21"/>
      <c r="G22" s="21"/>
      <c r="H22" s="18">
        <v>38</v>
      </c>
      <c r="I22" s="18">
        <v>12</v>
      </c>
      <c r="J22" s="40">
        <v>50</v>
      </c>
    </row>
    <row r="23" spans="1:10" s="11" customFormat="1" ht="24" customHeight="1">
      <c r="A23" s="43" t="s">
        <v>114</v>
      </c>
      <c r="B23" s="81"/>
      <c r="C23" s="21"/>
      <c r="D23" s="21"/>
      <c r="E23" s="21">
        <v>46</v>
      </c>
      <c r="F23" s="21"/>
      <c r="G23" s="21"/>
      <c r="H23" s="18">
        <v>34</v>
      </c>
      <c r="I23" s="18">
        <v>12</v>
      </c>
      <c r="J23" s="40">
        <v>46</v>
      </c>
    </row>
    <row r="24" spans="1:10" s="11" customFormat="1" ht="32.450000000000003" customHeight="1">
      <c r="A24" s="39" t="s">
        <v>115</v>
      </c>
      <c r="B24" s="81"/>
      <c r="C24" s="21"/>
      <c r="D24" s="21"/>
      <c r="E24" s="21">
        <v>42</v>
      </c>
      <c r="F24" s="21"/>
      <c r="G24" s="21"/>
      <c r="H24" s="18">
        <v>30</v>
      </c>
      <c r="I24" s="18">
        <v>12</v>
      </c>
      <c r="J24" s="40">
        <v>42</v>
      </c>
    </row>
    <row r="25" spans="1:10" s="11" customFormat="1" ht="27.75" customHeight="1">
      <c r="A25" s="43" t="s">
        <v>116</v>
      </c>
      <c r="B25" s="82"/>
      <c r="C25" s="21"/>
      <c r="D25" s="21"/>
      <c r="E25" s="21"/>
      <c r="F25" s="21">
        <v>40</v>
      </c>
      <c r="G25" s="21"/>
      <c r="H25" s="18">
        <v>32</v>
      </c>
      <c r="I25" s="18">
        <v>8</v>
      </c>
      <c r="J25" s="40">
        <v>40</v>
      </c>
    </row>
    <row r="26" spans="1:10" s="11" customFormat="1" ht="36.75" customHeight="1">
      <c r="A26" s="43" t="s">
        <v>117</v>
      </c>
      <c r="B26" s="14" t="s">
        <v>11</v>
      </c>
      <c r="C26" s="21"/>
      <c r="D26" s="21"/>
      <c r="E26" s="21"/>
      <c r="F26" s="21">
        <v>20</v>
      </c>
      <c r="G26" s="21"/>
      <c r="H26" s="18">
        <v>16</v>
      </c>
      <c r="I26" s="18">
        <v>4</v>
      </c>
      <c r="J26" s="40">
        <v>20</v>
      </c>
    </row>
    <row r="27" spans="1:10" s="11" customFormat="1" ht="37.5" customHeight="1">
      <c r="A27" s="43" t="s">
        <v>88</v>
      </c>
      <c r="B27" s="14" t="s">
        <v>11</v>
      </c>
      <c r="C27" s="21"/>
      <c r="D27" s="21"/>
      <c r="E27" s="21"/>
      <c r="F27" s="21">
        <v>24</v>
      </c>
      <c r="G27" s="21"/>
      <c r="H27" s="18">
        <v>20</v>
      </c>
      <c r="I27" s="18">
        <v>4</v>
      </c>
      <c r="J27" s="40">
        <v>24</v>
      </c>
    </row>
    <row r="28" spans="1:10" s="11" customFormat="1" ht="30.75" customHeight="1">
      <c r="A28" s="43" t="s">
        <v>108</v>
      </c>
      <c r="B28" s="56" t="s">
        <v>99</v>
      </c>
      <c r="C28" s="21"/>
      <c r="D28" s="21"/>
      <c r="E28" s="21"/>
      <c r="F28" s="21">
        <v>28</v>
      </c>
      <c r="G28" s="21"/>
      <c r="H28" s="18">
        <v>20</v>
      </c>
      <c r="I28" s="18">
        <v>8</v>
      </c>
      <c r="J28" s="40">
        <v>28</v>
      </c>
    </row>
    <row r="29" spans="1:10" s="11" customFormat="1" ht="33.75" customHeight="1">
      <c r="A29" s="43" t="s">
        <v>109</v>
      </c>
      <c r="B29" s="57"/>
      <c r="C29" s="21"/>
      <c r="D29" s="21"/>
      <c r="E29" s="21"/>
      <c r="F29" s="21"/>
      <c r="G29" s="21">
        <v>20</v>
      </c>
      <c r="H29" s="18">
        <v>12</v>
      </c>
      <c r="I29" s="18">
        <v>8</v>
      </c>
      <c r="J29" s="40">
        <v>20</v>
      </c>
    </row>
    <row r="30" spans="1:10" s="11" customFormat="1" ht="29.25" customHeight="1">
      <c r="A30" s="43" t="s">
        <v>110</v>
      </c>
      <c r="B30" s="58"/>
      <c r="C30" s="21"/>
      <c r="D30" s="21"/>
      <c r="E30" s="21"/>
      <c r="F30" s="21"/>
      <c r="G30" s="21">
        <v>12</v>
      </c>
      <c r="H30" s="18">
        <v>8</v>
      </c>
      <c r="I30" s="18">
        <v>4</v>
      </c>
      <c r="J30" s="40">
        <v>12</v>
      </c>
    </row>
    <row r="31" spans="1:10" s="11" customFormat="1" ht="36.75" customHeight="1">
      <c r="A31" s="43" t="s">
        <v>53</v>
      </c>
      <c r="B31" s="14" t="s">
        <v>13</v>
      </c>
      <c r="C31" s="21"/>
      <c r="D31" s="21"/>
      <c r="E31" s="21"/>
      <c r="F31" s="21">
        <v>20</v>
      </c>
      <c r="G31" s="21"/>
      <c r="H31" s="18">
        <v>12</v>
      </c>
      <c r="I31" s="18">
        <v>8</v>
      </c>
      <c r="J31" s="40">
        <v>20</v>
      </c>
    </row>
    <row r="32" spans="1:10" s="11" customFormat="1" ht="36.75" customHeight="1">
      <c r="A32" s="43" t="s">
        <v>54</v>
      </c>
      <c r="B32" s="14" t="s">
        <v>12</v>
      </c>
      <c r="C32" s="21"/>
      <c r="D32" s="21"/>
      <c r="E32" s="21"/>
      <c r="F32" s="21"/>
      <c r="G32" s="21">
        <v>20</v>
      </c>
      <c r="H32" s="18">
        <v>12</v>
      </c>
      <c r="I32" s="18">
        <v>8</v>
      </c>
      <c r="J32" s="40">
        <v>20</v>
      </c>
    </row>
    <row r="33" spans="1:223" s="11" customFormat="1" ht="24" customHeight="1">
      <c r="A33" s="46" t="s">
        <v>60</v>
      </c>
      <c r="B33" s="26"/>
      <c r="C33" s="27">
        <f t="shared" ref="C33:J33" si="1">SUM(C17:C32)</f>
        <v>0</v>
      </c>
      <c r="D33" s="27">
        <f t="shared" si="1"/>
        <v>140</v>
      </c>
      <c r="E33" s="27">
        <f t="shared" si="1"/>
        <v>208</v>
      </c>
      <c r="F33" s="27">
        <f t="shared" si="1"/>
        <v>232</v>
      </c>
      <c r="G33" s="27">
        <f t="shared" si="1"/>
        <v>52</v>
      </c>
      <c r="H33" s="28">
        <f t="shared" si="1"/>
        <v>460</v>
      </c>
      <c r="I33" s="28">
        <f t="shared" si="1"/>
        <v>172</v>
      </c>
      <c r="J33" s="27">
        <f t="shared" si="1"/>
        <v>632</v>
      </c>
    </row>
    <row r="34" spans="1:223" s="4" customFormat="1" ht="12.75" customHeight="1">
      <c r="A34" s="59" t="s">
        <v>24</v>
      </c>
      <c r="B34" s="60"/>
      <c r="C34" s="60"/>
      <c r="D34" s="60"/>
      <c r="E34" s="60"/>
      <c r="F34" s="60"/>
      <c r="G34" s="60"/>
      <c r="H34" s="60"/>
      <c r="I34" s="60"/>
      <c r="J34" s="61"/>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row>
    <row r="35" spans="1:223" s="4" customFormat="1" ht="6.75" customHeight="1">
      <c r="A35" s="62"/>
      <c r="B35" s="63"/>
      <c r="C35" s="63"/>
      <c r="D35" s="63"/>
      <c r="E35" s="63"/>
      <c r="F35" s="63"/>
      <c r="G35" s="63"/>
      <c r="H35" s="63"/>
      <c r="I35" s="63"/>
      <c r="J35" s="64"/>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row>
    <row r="36" spans="1:223" s="11" customFormat="1" ht="49.5" customHeight="1">
      <c r="A36" s="43" t="s">
        <v>29</v>
      </c>
      <c r="B36" s="1" t="s">
        <v>7</v>
      </c>
      <c r="C36" s="21"/>
      <c r="D36" s="21">
        <v>20</v>
      </c>
      <c r="E36" s="21">
        <v>12</v>
      </c>
      <c r="F36" s="21">
        <v>40</v>
      </c>
      <c r="G36" s="21"/>
      <c r="H36" s="18">
        <v>60</v>
      </c>
      <c r="I36" s="18">
        <v>12</v>
      </c>
      <c r="J36" s="54">
        <v>72</v>
      </c>
    </row>
    <row r="37" spans="1:223" s="11" customFormat="1" ht="60.75" customHeight="1">
      <c r="A37" s="43" t="s">
        <v>30</v>
      </c>
      <c r="B37" s="1" t="s">
        <v>8</v>
      </c>
      <c r="C37" s="21"/>
      <c r="D37" s="21"/>
      <c r="E37" s="21">
        <v>16</v>
      </c>
      <c r="F37" s="21"/>
      <c r="G37" s="21"/>
      <c r="H37" s="18">
        <v>12</v>
      </c>
      <c r="I37" s="18">
        <v>4</v>
      </c>
      <c r="J37" s="54">
        <v>16</v>
      </c>
    </row>
    <row r="38" spans="1:223" s="11" customFormat="1" ht="46.5" customHeight="1">
      <c r="A38" s="43" t="s">
        <v>31</v>
      </c>
      <c r="B38" s="1" t="s">
        <v>100</v>
      </c>
      <c r="C38" s="21"/>
      <c r="D38" s="21"/>
      <c r="E38" s="21">
        <v>16</v>
      </c>
      <c r="F38" s="21"/>
      <c r="G38" s="21"/>
      <c r="H38" s="18">
        <v>12</v>
      </c>
      <c r="I38" s="18">
        <v>4</v>
      </c>
      <c r="J38" s="54">
        <v>16</v>
      </c>
    </row>
    <row r="39" spans="1:223" s="11" customFormat="1" ht="46.5" customHeight="1">
      <c r="A39" s="43" t="s">
        <v>32</v>
      </c>
      <c r="B39" s="12" t="s">
        <v>101</v>
      </c>
      <c r="C39" s="23"/>
      <c r="D39" s="23"/>
      <c r="E39" s="23"/>
      <c r="F39" s="23"/>
      <c r="G39" s="23">
        <v>16</v>
      </c>
      <c r="H39" s="18">
        <v>12</v>
      </c>
      <c r="I39" s="18">
        <v>4</v>
      </c>
      <c r="J39" s="54">
        <v>16</v>
      </c>
    </row>
    <row r="40" spans="1:223" s="11" customFormat="1" ht="45" customHeight="1">
      <c r="A40" s="43" t="s">
        <v>33</v>
      </c>
      <c r="B40" s="12" t="s">
        <v>102</v>
      </c>
      <c r="C40" s="23"/>
      <c r="D40" s="23"/>
      <c r="E40" s="23"/>
      <c r="F40" s="23"/>
      <c r="G40" s="23">
        <v>20</v>
      </c>
      <c r="H40" s="18">
        <v>8</v>
      </c>
      <c r="I40" s="18">
        <v>12</v>
      </c>
      <c r="J40" s="54">
        <v>20</v>
      </c>
    </row>
    <row r="41" spans="1:223" s="3" customFormat="1" ht="24.75" customHeight="1">
      <c r="A41" s="43" t="s">
        <v>34</v>
      </c>
      <c r="B41" s="6" t="s">
        <v>3</v>
      </c>
      <c r="C41" s="24"/>
      <c r="D41" s="24"/>
      <c r="E41" s="24"/>
      <c r="F41" s="24"/>
      <c r="G41" s="24">
        <v>20</v>
      </c>
      <c r="H41" s="18">
        <v>16</v>
      </c>
      <c r="I41" s="18">
        <v>4</v>
      </c>
      <c r="J41" s="54">
        <v>20</v>
      </c>
    </row>
    <row r="42" spans="1:223" s="3" customFormat="1" ht="27" customHeight="1">
      <c r="A42" s="47" t="s">
        <v>60</v>
      </c>
      <c r="B42" s="31"/>
      <c r="C42" s="27">
        <f t="shared" ref="C42:J42" si="2">SUM(C36:C41)</f>
        <v>0</v>
      </c>
      <c r="D42" s="27">
        <f t="shared" si="2"/>
        <v>20</v>
      </c>
      <c r="E42" s="27">
        <f t="shared" si="2"/>
        <v>44</v>
      </c>
      <c r="F42" s="27">
        <f t="shared" si="2"/>
        <v>40</v>
      </c>
      <c r="G42" s="27">
        <f t="shared" si="2"/>
        <v>56</v>
      </c>
      <c r="H42" s="32">
        <f t="shared" si="2"/>
        <v>120</v>
      </c>
      <c r="I42" s="32">
        <f t="shared" si="2"/>
        <v>40</v>
      </c>
      <c r="J42" s="27">
        <f t="shared" si="2"/>
        <v>160</v>
      </c>
    </row>
    <row r="43" spans="1:223" ht="9.75" customHeight="1">
      <c r="A43" s="71" t="s">
        <v>25</v>
      </c>
      <c r="B43" s="72"/>
      <c r="C43" s="72"/>
      <c r="D43" s="72"/>
      <c r="E43" s="72"/>
      <c r="F43" s="72"/>
      <c r="G43" s="72"/>
      <c r="H43" s="72"/>
      <c r="I43" s="72"/>
      <c r="J43" s="73"/>
    </row>
    <row r="44" spans="1:223" ht="12.75" customHeight="1">
      <c r="A44" s="62"/>
      <c r="B44" s="63"/>
      <c r="C44" s="63"/>
      <c r="D44" s="63"/>
      <c r="E44" s="63"/>
      <c r="F44" s="63"/>
      <c r="G44" s="63"/>
      <c r="H44" s="63"/>
      <c r="I44" s="63"/>
      <c r="J44" s="64"/>
    </row>
    <row r="45" spans="1:223" s="3" customFormat="1" ht="48.75" customHeight="1">
      <c r="A45" s="43" t="s">
        <v>57</v>
      </c>
      <c r="B45" s="14" t="s">
        <v>21</v>
      </c>
      <c r="C45" s="21">
        <v>40</v>
      </c>
      <c r="D45" s="21"/>
      <c r="E45" s="21"/>
      <c r="F45" s="21"/>
      <c r="G45" s="21"/>
      <c r="H45" s="18">
        <v>36</v>
      </c>
      <c r="I45" s="18">
        <v>4</v>
      </c>
      <c r="J45" s="40">
        <v>40</v>
      </c>
    </row>
    <row r="46" spans="1:223" s="3" customFormat="1" ht="51" customHeight="1">
      <c r="A46" s="43" t="s">
        <v>47</v>
      </c>
      <c r="B46" s="14" t="s">
        <v>21</v>
      </c>
      <c r="C46" s="21"/>
      <c r="D46" s="21">
        <v>40</v>
      </c>
      <c r="E46" s="21"/>
      <c r="F46" s="21"/>
      <c r="G46" s="21"/>
      <c r="H46" s="18">
        <v>36</v>
      </c>
      <c r="I46" s="18">
        <v>4</v>
      </c>
      <c r="J46" s="40">
        <v>40</v>
      </c>
    </row>
    <row r="47" spans="1:223" s="3" customFormat="1" ht="53.25" customHeight="1">
      <c r="A47" s="43" t="s">
        <v>35</v>
      </c>
      <c r="B47" s="14" t="s">
        <v>103</v>
      </c>
      <c r="C47" s="21"/>
      <c r="D47" s="21">
        <v>20</v>
      </c>
      <c r="E47" s="21">
        <v>40</v>
      </c>
      <c r="F47" s="21">
        <v>20</v>
      </c>
      <c r="G47" s="21"/>
      <c r="H47" s="18">
        <v>40</v>
      </c>
      <c r="I47" s="18">
        <v>40</v>
      </c>
      <c r="J47" s="40">
        <v>80</v>
      </c>
    </row>
    <row r="48" spans="1:223" s="3" customFormat="1" ht="30" customHeight="1">
      <c r="A48" s="46" t="s">
        <v>60</v>
      </c>
      <c r="B48" s="26"/>
      <c r="C48" s="27">
        <f t="shared" ref="C48:J48" si="3">SUM(C45:C47)</f>
        <v>40</v>
      </c>
      <c r="D48" s="27">
        <f t="shared" si="3"/>
        <v>60</v>
      </c>
      <c r="E48" s="27">
        <f t="shared" si="3"/>
        <v>40</v>
      </c>
      <c r="F48" s="27">
        <f t="shared" si="3"/>
        <v>20</v>
      </c>
      <c r="G48" s="27">
        <f t="shared" si="3"/>
        <v>0</v>
      </c>
      <c r="H48" s="28">
        <f t="shared" si="3"/>
        <v>112</v>
      </c>
      <c r="I48" s="28">
        <f t="shared" si="3"/>
        <v>48</v>
      </c>
      <c r="J48" s="27">
        <f t="shared" si="3"/>
        <v>160</v>
      </c>
    </row>
    <row r="49" spans="1:223" s="8" customFormat="1" ht="12" customHeight="1">
      <c r="A49" s="59" t="s">
        <v>26</v>
      </c>
      <c r="B49" s="60"/>
      <c r="C49" s="60"/>
      <c r="D49" s="60"/>
      <c r="E49" s="60"/>
      <c r="F49" s="60"/>
      <c r="G49" s="60"/>
      <c r="H49" s="60"/>
      <c r="I49" s="60"/>
      <c r="J49" s="61"/>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pans="1:223" s="8" customFormat="1" ht="15" customHeight="1">
      <c r="A50" s="62"/>
      <c r="B50" s="63"/>
      <c r="C50" s="63"/>
      <c r="D50" s="63"/>
      <c r="E50" s="63"/>
      <c r="F50" s="63"/>
      <c r="G50" s="63"/>
      <c r="H50" s="63"/>
      <c r="I50" s="63"/>
      <c r="J50" s="64"/>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pans="1:223" s="8" customFormat="1" ht="55.5" customHeight="1">
      <c r="A51" s="43" t="s">
        <v>62</v>
      </c>
      <c r="B51" s="15" t="s">
        <v>81</v>
      </c>
      <c r="C51" s="21">
        <v>120</v>
      </c>
      <c r="D51" s="21">
        <v>30</v>
      </c>
      <c r="E51" s="21"/>
      <c r="F51" s="21"/>
      <c r="G51" s="21"/>
      <c r="H51" s="18">
        <v>30</v>
      </c>
      <c r="I51" s="18">
        <v>120</v>
      </c>
      <c r="J51" s="40">
        <v>150</v>
      </c>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pans="1:223" s="8" customFormat="1" ht="54.75" customHeight="1">
      <c r="A52" s="43" t="s">
        <v>63</v>
      </c>
      <c r="B52" s="15" t="s">
        <v>14</v>
      </c>
      <c r="C52" s="21">
        <v>20</v>
      </c>
      <c r="D52" s="21">
        <v>36</v>
      </c>
      <c r="E52" s="21"/>
      <c r="F52" s="21"/>
      <c r="G52" s="21"/>
      <c r="H52" s="18">
        <v>8</v>
      </c>
      <c r="I52" s="18">
        <v>48</v>
      </c>
      <c r="J52" s="40">
        <v>56</v>
      </c>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pans="1:223" s="8" customFormat="1" ht="90" customHeight="1">
      <c r="A53" s="43" t="s">
        <v>64</v>
      </c>
      <c r="B53" s="14" t="s">
        <v>104</v>
      </c>
      <c r="C53" s="21"/>
      <c r="D53" s="21">
        <v>20</v>
      </c>
      <c r="E53" s="21">
        <v>58</v>
      </c>
      <c r="F53" s="21"/>
      <c r="G53" s="21"/>
      <c r="H53" s="18">
        <v>40</v>
      </c>
      <c r="I53" s="18">
        <v>38</v>
      </c>
      <c r="J53" s="40">
        <v>78</v>
      </c>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pans="1:223" s="38" customFormat="1" ht="85.5" customHeight="1">
      <c r="A54" s="43" t="s">
        <v>67</v>
      </c>
      <c r="B54" s="14" t="s">
        <v>105</v>
      </c>
      <c r="C54" s="21"/>
      <c r="D54" s="21"/>
      <c r="E54" s="21">
        <v>20</v>
      </c>
      <c r="F54" s="21">
        <v>50</v>
      </c>
      <c r="G54" s="21"/>
      <c r="H54" s="18"/>
      <c r="I54" s="18">
        <v>70</v>
      </c>
      <c r="J54" s="40">
        <v>70</v>
      </c>
      <c r="K54" s="3"/>
      <c r="L54" s="3"/>
      <c r="M54" s="3"/>
      <c r="N54" s="3"/>
      <c r="O54" s="3"/>
      <c r="P54" s="3"/>
    </row>
    <row r="55" spans="1:223" s="3" customFormat="1" ht="41.25" customHeight="1">
      <c r="A55" s="43" t="s">
        <v>68</v>
      </c>
      <c r="B55" s="74" t="s">
        <v>106</v>
      </c>
      <c r="C55" s="21">
        <v>60</v>
      </c>
      <c r="D55" s="21"/>
      <c r="E55" s="21">
        <v>20</v>
      </c>
      <c r="F55" s="21"/>
      <c r="G55" s="21"/>
      <c r="H55" s="18">
        <v>10</v>
      </c>
      <c r="I55" s="18">
        <v>70</v>
      </c>
      <c r="J55" s="40">
        <v>80</v>
      </c>
    </row>
    <row r="56" spans="1:223" s="3" customFormat="1" ht="39.75" customHeight="1">
      <c r="A56" s="43" t="s">
        <v>69</v>
      </c>
      <c r="B56" s="75"/>
      <c r="C56" s="21">
        <v>90</v>
      </c>
      <c r="D56" s="21">
        <v>100</v>
      </c>
      <c r="E56" s="21">
        <v>40</v>
      </c>
      <c r="F56" s="21"/>
      <c r="G56" s="21"/>
      <c r="H56" s="18">
        <v>30</v>
      </c>
      <c r="I56" s="18">
        <v>200</v>
      </c>
      <c r="J56" s="40">
        <v>230</v>
      </c>
    </row>
    <row r="57" spans="1:223" s="3" customFormat="1" ht="39" customHeight="1">
      <c r="A57" s="43" t="s">
        <v>70</v>
      </c>
      <c r="B57" s="75"/>
      <c r="C57" s="21"/>
      <c r="D57" s="21">
        <v>100</v>
      </c>
      <c r="E57" s="21">
        <v>80</v>
      </c>
      <c r="F57" s="21"/>
      <c r="G57" s="21"/>
      <c r="H57" s="18">
        <v>20</v>
      </c>
      <c r="I57" s="18">
        <v>160</v>
      </c>
      <c r="J57" s="40">
        <v>180</v>
      </c>
    </row>
    <row r="58" spans="1:223" s="3" customFormat="1" ht="39.75" customHeight="1">
      <c r="A58" s="43" t="s">
        <v>71</v>
      </c>
      <c r="B58" s="75"/>
      <c r="C58" s="21">
        <v>30</v>
      </c>
      <c r="D58" s="21">
        <v>50</v>
      </c>
      <c r="E58" s="21"/>
      <c r="F58" s="21"/>
      <c r="G58" s="21"/>
      <c r="H58" s="18">
        <v>10</v>
      </c>
      <c r="I58" s="18">
        <v>70</v>
      </c>
      <c r="J58" s="40">
        <v>80</v>
      </c>
    </row>
    <row r="59" spans="1:223" s="3" customFormat="1" ht="47.25" customHeight="1">
      <c r="A59" s="43" t="s">
        <v>72</v>
      </c>
      <c r="B59" s="76"/>
      <c r="C59" s="21">
        <v>60</v>
      </c>
      <c r="D59" s="21">
        <v>80</v>
      </c>
      <c r="E59" s="21">
        <v>40</v>
      </c>
      <c r="F59" s="21"/>
      <c r="G59" s="21"/>
      <c r="H59" s="18">
        <v>20</v>
      </c>
      <c r="I59" s="18">
        <v>160</v>
      </c>
      <c r="J59" s="40">
        <v>180</v>
      </c>
    </row>
    <row r="60" spans="1:223" s="3" customFormat="1" ht="29.25" customHeight="1">
      <c r="A60" s="43" t="s">
        <v>73</v>
      </c>
      <c r="B60" s="15" t="s">
        <v>2</v>
      </c>
      <c r="C60" s="21"/>
      <c r="D60" s="21"/>
      <c r="E60" s="21">
        <v>20</v>
      </c>
      <c r="F60" s="21"/>
      <c r="G60" s="21"/>
      <c r="H60" s="18">
        <v>4</v>
      </c>
      <c r="I60" s="18">
        <v>16</v>
      </c>
      <c r="J60" s="40">
        <v>20</v>
      </c>
    </row>
    <row r="61" spans="1:223" s="11" customFormat="1" ht="54" customHeight="1">
      <c r="A61" s="43" t="s">
        <v>74</v>
      </c>
      <c r="B61" s="14" t="s">
        <v>107</v>
      </c>
      <c r="C61" s="21"/>
      <c r="D61" s="21"/>
      <c r="E61" s="21">
        <v>70</v>
      </c>
      <c r="F61" s="21">
        <v>60</v>
      </c>
      <c r="G61" s="21"/>
      <c r="H61" s="18">
        <v>70</v>
      </c>
      <c r="I61" s="18">
        <v>60</v>
      </c>
      <c r="J61" s="40">
        <v>130</v>
      </c>
    </row>
    <row r="62" spans="1:223" s="3" customFormat="1" ht="31.5" customHeight="1">
      <c r="A62" s="43" t="s">
        <v>75</v>
      </c>
      <c r="B62" s="14" t="s">
        <v>15</v>
      </c>
      <c r="C62" s="21"/>
      <c r="D62" s="21">
        <v>12</v>
      </c>
      <c r="E62" s="21"/>
      <c r="F62" s="21"/>
      <c r="G62" s="21"/>
      <c r="H62" s="18">
        <v>2</v>
      </c>
      <c r="I62" s="18">
        <v>10</v>
      </c>
      <c r="J62" s="40">
        <v>12</v>
      </c>
    </row>
    <row r="63" spans="1:223" s="3" customFormat="1" ht="33" customHeight="1">
      <c r="A63" s="46" t="s">
        <v>60</v>
      </c>
      <c r="B63" s="26"/>
      <c r="C63" s="27">
        <f t="shared" ref="C63:I63" si="4">SUM(C51:C62)</f>
        <v>380</v>
      </c>
      <c r="D63" s="27">
        <f t="shared" si="4"/>
        <v>428</v>
      </c>
      <c r="E63" s="27">
        <f t="shared" si="4"/>
        <v>348</v>
      </c>
      <c r="F63" s="27">
        <f t="shared" si="4"/>
        <v>110</v>
      </c>
      <c r="G63" s="27">
        <f t="shared" si="4"/>
        <v>0</v>
      </c>
      <c r="H63" s="28">
        <f t="shared" si="4"/>
        <v>244</v>
      </c>
      <c r="I63" s="28">
        <f t="shared" si="4"/>
        <v>1022</v>
      </c>
      <c r="J63" s="28">
        <f>SUM(J51:J62)</f>
        <v>1266</v>
      </c>
    </row>
    <row r="64" spans="1:223" ht="24" customHeight="1">
      <c r="A64" s="59" t="s">
        <v>27</v>
      </c>
      <c r="B64" s="60"/>
      <c r="C64" s="60"/>
      <c r="D64" s="60"/>
      <c r="E64" s="60"/>
      <c r="F64" s="60"/>
      <c r="G64" s="60"/>
      <c r="H64" s="60"/>
      <c r="I64" s="60"/>
      <c r="J64" s="61"/>
    </row>
    <row r="65" spans="1:10" ht="2.25" customHeight="1">
      <c r="A65" s="62"/>
      <c r="B65" s="63"/>
      <c r="C65" s="63"/>
      <c r="D65" s="63"/>
      <c r="E65" s="63"/>
      <c r="F65" s="63"/>
      <c r="G65" s="63"/>
      <c r="H65" s="63"/>
      <c r="I65" s="63"/>
      <c r="J65" s="64"/>
    </row>
    <row r="66" spans="1:10" s="3" customFormat="1" ht="56.25">
      <c r="A66" s="43" t="s">
        <v>36</v>
      </c>
      <c r="B66" s="1" t="s">
        <v>16</v>
      </c>
      <c r="C66" s="21"/>
      <c r="D66" s="21"/>
      <c r="E66" s="21">
        <v>30</v>
      </c>
      <c r="F66" s="21"/>
      <c r="G66" s="21"/>
      <c r="H66" s="18">
        <v>20</v>
      </c>
      <c r="I66" s="18">
        <v>10</v>
      </c>
      <c r="J66" s="40">
        <v>30</v>
      </c>
    </row>
    <row r="67" spans="1:10" s="3" customFormat="1" ht="37.5" customHeight="1">
      <c r="A67" s="43" t="s">
        <v>37</v>
      </c>
      <c r="B67" s="1" t="s">
        <v>17</v>
      </c>
      <c r="C67" s="21"/>
      <c r="D67" s="21"/>
      <c r="E67" s="21"/>
      <c r="F67" s="21">
        <v>24</v>
      </c>
      <c r="G67" s="21"/>
      <c r="H67" s="18">
        <v>16</v>
      </c>
      <c r="I67" s="18">
        <v>8</v>
      </c>
      <c r="J67" s="40">
        <v>24</v>
      </c>
    </row>
    <row r="68" spans="1:10" s="3" customFormat="1" ht="74.25" customHeight="1">
      <c r="A68" s="43" t="s">
        <v>38</v>
      </c>
      <c r="B68" s="1" t="s">
        <v>18</v>
      </c>
      <c r="C68" s="21"/>
      <c r="D68" s="21"/>
      <c r="E68" s="21"/>
      <c r="F68" s="21"/>
      <c r="G68" s="21">
        <v>24</v>
      </c>
      <c r="H68" s="18">
        <v>16</v>
      </c>
      <c r="I68" s="18">
        <v>8</v>
      </c>
      <c r="J68" s="40">
        <v>24</v>
      </c>
    </row>
    <row r="69" spans="1:10" s="3" customFormat="1" ht="33" customHeight="1">
      <c r="A69" s="43" t="s">
        <v>58</v>
      </c>
      <c r="B69" s="1" t="s">
        <v>19</v>
      </c>
      <c r="C69" s="21">
        <v>20</v>
      </c>
      <c r="D69" s="21"/>
      <c r="E69" s="21"/>
      <c r="F69" s="21"/>
      <c r="G69" s="21"/>
      <c r="H69" s="18">
        <v>4</v>
      </c>
      <c r="I69" s="18">
        <v>16</v>
      </c>
      <c r="J69" s="40">
        <v>20</v>
      </c>
    </row>
    <row r="70" spans="1:10" s="3" customFormat="1" ht="52.5" customHeight="1">
      <c r="A70" s="43" t="s">
        <v>59</v>
      </c>
      <c r="B70" s="1" t="s">
        <v>20</v>
      </c>
      <c r="C70" s="21"/>
      <c r="D70" s="21"/>
      <c r="E70" s="21">
        <v>20</v>
      </c>
      <c r="F70" s="21">
        <v>20</v>
      </c>
      <c r="G70" s="21">
        <v>30</v>
      </c>
      <c r="H70" s="18"/>
      <c r="I70" s="18">
        <v>70</v>
      </c>
      <c r="J70" s="40">
        <v>70</v>
      </c>
    </row>
    <row r="71" spans="1:10" s="3" customFormat="1" ht="18" customHeight="1">
      <c r="A71" s="46" t="s">
        <v>60</v>
      </c>
      <c r="B71" s="26"/>
      <c r="C71" s="29">
        <f t="shared" ref="C71:J71" si="5">SUM(C66:C70)</f>
        <v>20</v>
      </c>
      <c r="D71" s="29">
        <f t="shared" si="5"/>
        <v>0</v>
      </c>
      <c r="E71" s="29">
        <f t="shared" si="5"/>
        <v>50</v>
      </c>
      <c r="F71" s="29">
        <f t="shared" si="5"/>
        <v>44</v>
      </c>
      <c r="G71" s="29">
        <f t="shared" si="5"/>
        <v>54</v>
      </c>
      <c r="H71" s="30">
        <f t="shared" si="5"/>
        <v>56</v>
      </c>
      <c r="I71" s="30">
        <f t="shared" si="5"/>
        <v>112</v>
      </c>
      <c r="J71" s="55">
        <f t="shared" si="5"/>
        <v>168</v>
      </c>
    </row>
    <row r="72" spans="1:10" ht="18" customHeight="1">
      <c r="A72" s="59" t="s">
        <v>28</v>
      </c>
      <c r="B72" s="60"/>
      <c r="C72" s="60"/>
      <c r="D72" s="60"/>
      <c r="E72" s="60"/>
      <c r="F72" s="60"/>
      <c r="G72" s="60"/>
      <c r="H72" s="60"/>
      <c r="I72" s="60"/>
      <c r="J72" s="61"/>
    </row>
    <row r="73" spans="1:10" ht="9" customHeight="1">
      <c r="A73" s="62"/>
      <c r="B73" s="63"/>
      <c r="C73" s="63"/>
      <c r="D73" s="63"/>
      <c r="E73" s="63"/>
      <c r="F73" s="63"/>
      <c r="G73" s="63"/>
      <c r="H73" s="63"/>
      <c r="I73" s="63"/>
      <c r="J73" s="64"/>
    </row>
    <row r="74" spans="1:10" ht="29.25" customHeight="1">
      <c r="A74" s="43" t="s">
        <v>39</v>
      </c>
      <c r="B74" s="6" t="s">
        <v>5</v>
      </c>
      <c r="C74" s="21"/>
      <c r="D74" s="21"/>
      <c r="E74" s="21"/>
      <c r="F74" s="21">
        <v>50</v>
      </c>
      <c r="G74" s="21"/>
      <c r="H74" s="18"/>
      <c r="I74" s="18">
        <v>50</v>
      </c>
      <c r="J74" s="41">
        <v>50</v>
      </c>
    </row>
    <row r="75" spans="1:10" ht="29.25" customHeight="1">
      <c r="A75" s="43" t="s">
        <v>40</v>
      </c>
      <c r="B75" s="6" t="s">
        <v>4</v>
      </c>
      <c r="C75" s="21"/>
      <c r="D75" s="21"/>
      <c r="E75" s="21"/>
      <c r="F75" s="21">
        <v>30</v>
      </c>
      <c r="G75" s="21"/>
      <c r="H75" s="18"/>
      <c r="I75" s="18">
        <v>30</v>
      </c>
      <c r="J75" s="41">
        <v>30</v>
      </c>
    </row>
    <row r="76" spans="1:10" ht="39" customHeight="1">
      <c r="A76" s="43" t="s">
        <v>41</v>
      </c>
      <c r="B76" s="6" t="s">
        <v>22</v>
      </c>
      <c r="C76" s="21"/>
      <c r="D76" s="21"/>
      <c r="E76" s="21">
        <v>50</v>
      </c>
      <c r="F76" s="21"/>
      <c r="G76" s="21"/>
      <c r="H76" s="18"/>
      <c r="I76" s="18">
        <v>50</v>
      </c>
      <c r="J76" s="41">
        <v>50</v>
      </c>
    </row>
    <row r="77" spans="1:10" ht="23.25" customHeight="1">
      <c r="A77" s="43" t="s">
        <v>42</v>
      </c>
      <c r="B77" s="6" t="s">
        <v>6</v>
      </c>
      <c r="C77" s="21"/>
      <c r="D77" s="21"/>
      <c r="E77" s="21"/>
      <c r="F77" s="21"/>
      <c r="G77" s="21">
        <v>48</v>
      </c>
      <c r="H77" s="18"/>
      <c r="I77" s="18">
        <v>48</v>
      </c>
      <c r="J77" s="41">
        <v>48</v>
      </c>
    </row>
    <row r="78" spans="1:10" ht="24" customHeight="1">
      <c r="A78" s="43" t="s">
        <v>43</v>
      </c>
      <c r="B78" s="6" t="s">
        <v>3</v>
      </c>
      <c r="C78" s="21"/>
      <c r="D78" s="21"/>
      <c r="E78" s="21"/>
      <c r="F78" s="21"/>
      <c r="G78" s="21">
        <v>16</v>
      </c>
      <c r="H78" s="18"/>
      <c r="I78" s="18">
        <v>16</v>
      </c>
      <c r="J78" s="40">
        <v>16</v>
      </c>
    </row>
    <row r="79" spans="1:10" ht="21.75" customHeight="1">
      <c r="A79" s="47" t="s">
        <v>60</v>
      </c>
      <c r="B79" s="31"/>
      <c r="C79" s="27">
        <f t="shared" ref="C79:I79" si="6">SUM(C74:C78)</f>
        <v>0</v>
      </c>
      <c r="D79" s="27">
        <f t="shared" si="6"/>
        <v>0</v>
      </c>
      <c r="E79" s="27">
        <f t="shared" si="6"/>
        <v>50</v>
      </c>
      <c r="F79" s="27">
        <f t="shared" si="6"/>
        <v>80</v>
      </c>
      <c r="G79" s="27">
        <f t="shared" si="6"/>
        <v>64</v>
      </c>
      <c r="H79" s="28">
        <f t="shared" si="6"/>
        <v>0</v>
      </c>
      <c r="I79" s="28">
        <f t="shared" si="6"/>
        <v>194</v>
      </c>
      <c r="J79" s="27">
        <f>SUM(J74:J78)</f>
        <v>194</v>
      </c>
    </row>
    <row r="80" spans="1:10" ht="34.5" customHeight="1">
      <c r="A80" s="43" t="s">
        <v>55</v>
      </c>
      <c r="B80" s="39" t="s">
        <v>78</v>
      </c>
      <c r="C80" s="21">
        <v>50</v>
      </c>
      <c r="D80" s="21">
        <v>70</v>
      </c>
      <c r="E80" s="21"/>
      <c r="F80" s="21"/>
      <c r="G80" s="21"/>
      <c r="H80" s="18"/>
      <c r="I80" s="18"/>
      <c r="J80" s="40">
        <v>120</v>
      </c>
    </row>
    <row r="81" spans="1:10" ht="28.5" customHeight="1">
      <c r="A81" s="43" t="s">
        <v>55</v>
      </c>
      <c r="B81" s="39" t="s">
        <v>76</v>
      </c>
      <c r="C81" s="21"/>
      <c r="D81" s="21"/>
      <c r="E81" s="21">
        <v>210</v>
      </c>
      <c r="F81" s="21"/>
      <c r="G81" s="21"/>
      <c r="H81" s="18"/>
      <c r="I81" s="18"/>
      <c r="J81" s="41">
        <v>210</v>
      </c>
    </row>
    <row r="82" spans="1:10" ht="28.5" customHeight="1">
      <c r="A82" s="43" t="s">
        <v>55</v>
      </c>
      <c r="B82" s="39" t="s">
        <v>76</v>
      </c>
      <c r="C82" s="21"/>
      <c r="D82" s="21"/>
      <c r="E82" s="21"/>
      <c r="F82" s="21">
        <v>450</v>
      </c>
      <c r="G82" s="21"/>
      <c r="H82" s="18"/>
      <c r="I82" s="18"/>
      <c r="J82" s="41">
        <v>450</v>
      </c>
    </row>
    <row r="83" spans="1:10" ht="41.25" customHeight="1">
      <c r="A83" s="43" t="s">
        <v>55</v>
      </c>
      <c r="B83" s="39" t="s">
        <v>77</v>
      </c>
      <c r="C83" s="21"/>
      <c r="D83" s="21"/>
      <c r="E83" s="21"/>
      <c r="F83" s="21"/>
      <c r="G83" s="21">
        <v>720</v>
      </c>
      <c r="H83" s="18"/>
      <c r="I83" s="18"/>
      <c r="J83" s="41">
        <v>720</v>
      </c>
    </row>
    <row r="84" spans="1:10" ht="24" customHeight="1">
      <c r="A84" s="48" t="s">
        <v>60</v>
      </c>
      <c r="B84" s="33"/>
      <c r="C84" s="36">
        <v>50</v>
      </c>
      <c r="D84" s="36">
        <v>70</v>
      </c>
      <c r="E84" s="36">
        <v>210</v>
      </c>
      <c r="F84" s="36">
        <v>450</v>
      </c>
      <c r="G84" s="36">
        <v>720</v>
      </c>
      <c r="H84" s="34">
        <f>SUM(H80:H83)</f>
        <v>0</v>
      </c>
      <c r="I84" s="34">
        <f>SUM(I80:I83)</f>
        <v>0</v>
      </c>
      <c r="J84" s="34">
        <f>SUM(J80:J83)</f>
        <v>1500</v>
      </c>
    </row>
    <row r="85" spans="1:10" ht="24.75" customHeight="1">
      <c r="A85" s="68" t="s">
        <v>56</v>
      </c>
      <c r="B85" s="69"/>
      <c r="C85" s="69"/>
      <c r="D85" s="69"/>
      <c r="E85" s="69"/>
      <c r="F85" s="69"/>
      <c r="G85" s="69"/>
      <c r="H85" s="69"/>
      <c r="I85" s="69"/>
      <c r="J85" s="70"/>
    </row>
    <row r="86" spans="1:10" ht="24" customHeight="1">
      <c r="A86" s="43" t="s">
        <v>79</v>
      </c>
      <c r="B86" s="5" t="s">
        <v>80</v>
      </c>
      <c r="C86" s="21"/>
      <c r="D86" s="21"/>
      <c r="E86" s="21"/>
      <c r="F86" s="21"/>
      <c r="G86" s="21">
        <v>20</v>
      </c>
      <c r="H86" s="18"/>
      <c r="I86" s="18">
        <v>20</v>
      </c>
      <c r="J86" s="17">
        <v>20</v>
      </c>
    </row>
    <row r="87" spans="1:10" ht="29.25" customHeight="1">
      <c r="A87" s="48" t="s">
        <v>60</v>
      </c>
      <c r="B87" s="35"/>
      <c r="C87" s="27">
        <f t="shared" ref="C87:J87" si="7">C86+C84+C79+C71+C63+C48+C42+C33+C15</f>
        <v>952</v>
      </c>
      <c r="D87" s="27">
        <f t="shared" si="7"/>
        <v>996</v>
      </c>
      <c r="E87" s="27">
        <f t="shared" si="7"/>
        <v>970</v>
      </c>
      <c r="F87" s="27">
        <f t="shared" si="7"/>
        <v>976</v>
      </c>
      <c r="G87" s="27">
        <f t="shared" si="7"/>
        <v>966</v>
      </c>
      <c r="H87" s="28">
        <f t="shared" si="7"/>
        <v>1546</v>
      </c>
      <c r="I87" s="28">
        <f t="shared" si="7"/>
        <v>1814</v>
      </c>
      <c r="J87" s="28">
        <f t="shared" si="7"/>
        <v>4860</v>
      </c>
    </row>
  </sheetData>
  <mergeCells count="13">
    <mergeCell ref="B28:B30"/>
    <mergeCell ref="A16:J16"/>
    <mergeCell ref="A3:J4"/>
    <mergeCell ref="A1:J1"/>
    <mergeCell ref="A85:J85"/>
    <mergeCell ref="A64:J65"/>
    <mergeCell ref="A72:J73"/>
    <mergeCell ref="A34:J35"/>
    <mergeCell ref="A43:J44"/>
    <mergeCell ref="A49:J50"/>
    <mergeCell ref="B55:B59"/>
    <mergeCell ref="B10:B14"/>
    <mergeCell ref="B20:B25"/>
  </mergeCells>
  <pageMargins left="0.23622047244094491" right="0.23622047244094491" top="0.74803149606299213" bottom="0.74803149606299213" header="0.31496062992125984" footer="0.31496062992125984"/>
  <pageSetup paperSize="8" fitToHeight="0" pageOrder="overThenDown" orientation="landscape" r:id="rId1"/>
  <headerFooter>
    <oddHeader>&amp;C
ANNEXE II DE L'ARRETE RELATIF A LA FORMATION EN OSTEOPATHIE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répartition par UE</vt:lpstr>
      <vt:lpstr>'répartition par UE'!Zone_d_impression</vt:lpstr>
    </vt:vector>
  </TitlesOfParts>
  <Company>MSS DGOS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pcarre</dc:creator>
  <cp:lastModifiedBy>MSS DGOS</cp:lastModifiedBy>
  <cp:lastPrinted>2014-12-16T09:51:02Z</cp:lastPrinted>
  <dcterms:created xsi:type="dcterms:W3CDTF">2013-07-17T07:51:13Z</dcterms:created>
  <dcterms:modified xsi:type="dcterms:W3CDTF">2014-12-16T09:53:40Z</dcterms:modified>
</cp:coreProperties>
</file>